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https://univnebrmedcntr-my.sharepoint.com/personal/bkratochvil_unmc_edu/Documents/Desktop/"/>
    </mc:Choice>
  </mc:AlternateContent>
  <xr:revisionPtr revIDLastSave="0" documentId="8_{7A83DC76-2895-F94D-B1EA-8DBFD6D7F14F}" xr6:coauthVersionLast="47" xr6:coauthVersionMax="47" xr10:uidLastSave="{00000000-0000-0000-0000-000000000000}"/>
  <bookViews>
    <workbookView xWindow="1160" yWindow="680" windowWidth="34200" windowHeight="19660" xr2:uid="{00000000-000D-0000-FFFF-FFFF00000000}"/>
  </bookViews>
  <sheets>
    <sheet name="1) How-to Guide (Start here)" sheetId="4" r:id="rId1"/>
    <sheet name="2) Designation Tracker" sheetId="1" r:id="rId2"/>
    <sheet name="3) Additional Resources" sheetId="5" r:id="rId3"/>
    <sheet name="Status Dashboard (Read only)" sheetId="2" r:id="rId4"/>
    <sheet name="Dimension Summary (Read only)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B7" i="3"/>
  <c r="B5" i="3"/>
  <c r="E36" i="2"/>
  <c r="E35" i="2"/>
  <c r="E34" i="2"/>
  <c r="E33" i="2"/>
  <c r="E32" i="2"/>
  <c r="E31" i="2"/>
  <c r="E30" i="2"/>
  <c r="E29" i="2"/>
  <c r="E28" i="2"/>
  <c r="E27" i="2"/>
  <c r="E20" i="2"/>
  <c r="E19" i="2"/>
  <c r="C20" i="2"/>
  <c r="C19" i="2"/>
  <c r="D20" i="2"/>
  <c r="D19" i="2"/>
  <c r="E25" i="2"/>
  <c r="E24" i="2"/>
  <c r="D25" i="2"/>
  <c r="C25" i="2"/>
  <c r="D24" i="2"/>
  <c r="C24" i="2"/>
  <c r="C4" i="2"/>
  <c r="C17" i="2"/>
  <c r="D36" i="2"/>
  <c r="C36" i="2"/>
  <c r="D35" i="2"/>
  <c r="C35" i="2"/>
  <c r="D31" i="2"/>
  <c r="D32" i="2"/>
  <c r="D33" i="2"/>
  <c r="D34" i="2"/>
  <c r="C31" i="2"/>
  <c r="C32" i="2"/>
  <c r="C33" i="2"/>
  <c r="C34" i="2"/>
  <c r="D30" i="2"/>
  <c r="C30" i="2"/>
  <c r="D28" i="2"/>
  <c r="D29" i="2"/>
  <c r="C29" i="2"/>
  <c r="C28" i="2"/>
  <c r="D27" i="2"/>
  <c r="C27" i="2"/>
  <c r="C26" i="2"/>
  <c r="C23" i="2"/>
  <c r="C22" i="2"/>
  <c r="D21" i="2"/>
  <c r="C21" i="2"/>
  <c r="C18" i="2"/>
  <c r="C16" i="2"/>
  <c r="C14" i="2"/>
  <c r="C15" i="2"/>
  <c r="C13" i="2"/>
  <c r="C12" i="2"/>
  <c r="C11" i="2"/>
  <c r="C9" i="2"/>
  <c r="C10" i="2"/>
  <c r="C8" i="2"/>
  <c r="D7" i="2"/>
  <c r="C5" i="2"/>
  <c r="C6" i="2"/>
  <c r="C7" i="2"/>
  <c r="C3" i="2"/>
  <c r="B6" i="3"/>
  <c r="B3" i="3"/>
  <c r="B2" i="3"/>
  <c r="I75" i="1"/>
  <c r="I76" i="1"/>
  <c r="I77" i="1"/>
  <c r="I74" i="1"/>
  <c r="I73" i="1"/>
  <c r="I65" i="1"/>
  <c r="I64" i="1"/>
  <c r="I59" i="1"/>
  <c r="I57" i="1"/>
  <c r="I6" i="1"/>
  <c r="I7" i="1"/>
  <c r="I8" i="1"/>
  <c r="I46" i="1"/>
  <c r="E26" i="2"/>
  <c r="D26" i="2"/>
  <c r="E23" i="2"/>
  <c r="D23" i="2"/>
  <c r="E22" i="2"/>
  <c r="D22" i="2"/>
  <c r="E21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E6" i="2"/>
  <c r="D6" i="2"/>
  <c r="E5" i="2"/>
  <c r="D5" i="2"/>
  <c r="E4" i="2"/>
  <c r="D4" i="2"/>
  <c r="E3" i="2"/>
  <c r="D3" i="2"/>
  <c r="I81" i="1"/>
  <c r="I80" i="1"/>
  <c r="I79" i="1"/>
  <c r="I61" i="1"/>
  <c r="I55" i="1"/>
  <c r="I53" i="1"/>
  <c r="I51" i="1"/>
  <c r="I42" i="1"/>
  <c r="I41" i="1"/>
  <c r="I31" i="1"/>
  <c r="I25" i="1"/>
  <c r="I24" i="1"/>
  <c r="I20" i="1"/>
  <c r="I15" i="1"/>
  <c r="I12" i="1"/>
  <c r="I11" i="1"/>
  <c r="I10" i="1"/>
  <c r="I5" i="1"/>
  <c r="I3" i="1"/>
</calcChain>
</file>

<file path=xl/sharedStrings.xml><?xml version="1.0" encoding="utf-8"?>
<sst xmlns="http://schemas.openxmlformats.org/spreadsheetml/2006/main" count="323" uniqueCount="265">
  <si>
    <t>How-to Guide for Utilizing Birth Ready Designation Tracker</t>
  </si>
  <si>
    <r>
      <t xml:space="preserve">Use of this tracker is </t>
    </r>
    <r>
      <rPr>
        <b/>
        <i/>
        <sz val="14"/>
        <color rgb="FF000000"/>
        <rFont val="Aptos Narrow"/>
        <scheme val="minor"/>
      </rPr>
      <t>recommended</t>
    </r>
    <r>
      <rPr>
        <b/>
        <sz val="14"/>
        <color rgb="FF000000"/>
        <rFont val="Aptos Narrow"/>
        <scheme val="minor"/>
      </rPr>
      <t xml:space="preserve"> to assist you in obtaining the NPQIC's Birth Readiness Designation in 2027!</t>
    </r>
  </si>
  <si>
    <t>1)</t>
  </si>
  <si>
    <t>If you haven't already, watch the webinar and familiarize yourself with NPQIC's Birth Ready Designation Requirements</t>
  </si>
  <si>
    <t>2)</t>
  </si>
  <si>
    <t>Review the Birth Ready Program Guide</t>
  </si>
  <si>
    <t>3)</t>
  </si>
  <si>
    <r>
      <rPr>
        <sz val="12"/>
        <color rgb="FF000000"/>
        <rFont val="Aptos Narrow"/>
        <scheme val="minor"/>
      </rPr>
      <t xml:space="preserve">Go to "Birth Ready Designation Tracker" tab (below) to determine your facility's gaps/focus areas, assign owners, and help you get organized. This is the </t>
    </r>
    <r>
      <rPr>
        <b/>
        <u/>
        <sz val="12"/>
        <color rgb="FF000000"/>
        <rFont val="Aptos Narrow"/>
      </rPr>
      <t>only</t>
    </r>
    <r>
      <rPr>
        <sz val="12"/>
        <color rgb="FF000000"/>
        <rFont val="Aptos Narrow"/>
        <scheme val="minor"/>
      </rPr>
      <t xml:space="preserve"> tab you need to document in.</t>
    </r>
  </si>
  <si>
    <r>
      <rPr>
        <b/>
        <sz val="14"/>
        <color rgb="FF000000"/>
        <rFont val="Aptos Narrow"/>
        <scheme val="minor"/>
      </rPr>
      <t xml:space="preserve">  3a) </t>
    </r>
    <r>
      <rPr>
        <sz val="12"/>
        <color rgb="FF000000"/>
        <rFont val="Aptos Narrow"/>
        <scheme val="minor"/>
      </rPr>
      <t xml:space="preserve">The only columns you will document in are "Owner(s)", "Status", and "Notes" </t>
    </r>
  </si>
  <si>
    <r>
      <rPr>
        <b/>
        <sz val="14"/>
        <color rgb="FF000000"/>
        <rFont val="Aptos Narrow"/>
        <scheme val="minor"/>
      </rPr>
      <t xml:space="preserve">  3b)</t>
    </r>
    <r>
      <rPr>
        <sz val="12"/>
        <color rgb="FF000000"/>
        <rFont val="Aptos Narrow"/>
        <scheme val="minor"/>
      </rPr>
      <t xml:space="preserve"> Mark each domain Status as Complete, In Progress, Not Started to determine your focus needs</t>
    </r>
  </si>
  <si>
    <r>
      <rPr>
        <b/>
        <sz val="14"/>
        <color rgb="FF000000"/>
        <rFont val="Aptos Narrow"/>
        <scheme val="minor"/>
      </rPr>
      <t xml:space="preserve">  3c)</t>
    </r>
    <r>
      <rPr>
        <sz val="12"/>
        <color rgb="FF000000"/>
        <rFont val="Aptos Narrow"/>
        <scheme val="minor"/>
      </rPr>
      <t xml:space="preserve"> The Status Dashboard (simiplified version of the Tracker) and Dimension Summary (summarizes readiness in each dimension) tabs will automatically calculate for you to track your progress.</t>
    </r>
  </si>
  <si>
    <r>
      <rPr>
        <b/>
        <sz val="14"/>
        <color rgb="FF000000"/>
        <rFont val="Aptos Narrow"/>
      </rPr>
      <t xml:space="preserve">  3d)</t>
    </r>
    <r>
      <rPr>
        <sz val="12"/>
        <color rgb="FF000000"/>
        <rFont val="Aptos Narrow"/>
      </rPr>
      <t xml:space="preserve"> The tracker uses </t>
    </r>
    <r>
      <rPr>
        <sz val="12"/>
        <color rgb="FFFF0000"/>
        <rFont val="Aptos Narrow"/>
      </rPr>
      <t xml:space="preserve">color </t>
    </r>
    <r>
      <rPr>
        <sz val="12"/>
        <color rgb="FF000000"/>
        <rFont val="Aptos Narrow"/>
      </rPr>
      <t xml:space="preserve">coding to drive readiness progress. </t>
    </r>
    <r>
      <rPr>
        <sz val="12"/>
        <color rgb="FF00B050"/>
        <rFont val="Aptos Narrow"/>
      </rPr>
      <t>Aim for ALL GREEN</t>
    </r>
    <r>
      <rPr>
        <sz val="12"/>
        <color rgb="FF000000"/>
        <rFont val="Aptos Narrow"/>
      </rPr>
      <t xml:space="preserve"> before submission!</t>
    </r>
  </si>
  <si>
    <t>4)</t>
  </si>
  <si>
    <t>Once all dimensions are green (i.e. complete), complete the application in RedCap between December 1, 2026 and January 31, 2027.</t>
  </si>
  <si>
    <t>Complete</t>
  </si>
  <si>
    <t>In Progress</t>
  </si>
  <si>
    <t>Not Started</t>
  </si>
  <si>
    <t>Dimension</t>
  </si>
  <si>
    <t>Requirement</t>
  </si>
  <si>
    <t>Details of Requirement</t>
  </si>
  <si>
    <t>Owner(s)</t>
  </si>
  <si>
    <t>Status</t>
  </si>
  <si>
    <t>Notes</t>
  </si>
  <si>
    <t>Score</t>
  </si>
  <si>
    <t>*Filling in the status of each requirement in this tab of will automatically update the Status Dashboard and Dimension Summary tabs to assist you in determining focus areas.</t>
  </si>
  <si>
    <t>[Assign a designated owner for this requirement]</t>
  </si>
  <si>
    <t>[Mark as Complete,                 In Progress, or Not Started, or N/A in drop down menu]</t>
  </si>
  <si>
    <t>[Track ongoing work and outstanding needs to complete requirement, as applicable]</t>
  </si>
  <si>
    <t>[Autocalculates- no documentation necessary]</t>
  </si>
  <si>
    <t>Application Process</t>
  </si>
  <si>
    <t>Complete Birth Ready Designation Application in REDCap</t>
  </si>
  <si>
    <r>
      <rPr>
        <sz val="11"/>
        <color rgb="FF000000"/>
        <rFont val="Aptos Narrow"/>
      </rPr>
      <t xml:space="preserve">All sections of application (for work implemented from January 1, 2026-December 31, 2026) </t>
    </r>
    <r>
      <rPr>
        <i/>
        <sz val="11"/>
        <color rgb="FF000000"/>
        <rFont val="Aptos Narrow"/>
      </rPr>
      <t>entered and submitted between December 1, 2026-January 31, 2027</t>
    </r>
  </si>
  <si>
    <t>1) Participation &amp; Collaborative Learning</t>
  </si>
  <si>
    <r>
      <rPr>
        <i/>
        <sz val="14"/>
        <color rgb="FF000000"/>
        <rFont val="Aptos Narrow"/>
        <scheme val="minor"/>
      </rPr>
      <t xml:space="preserve">Must meet </t>
    </r>
    <r>
      <rPr>
        <b/>
        <i/>
        <u/>
        <sz val="14"/>
        <color rgb="FF000000"/>
        <rFont val="Aptos Narrow"/>
      </rPr>
      <t>ALL</t>
    </r>
    <r>
      <rPr>
        <i/>
        <sz val="14"/>
        <color rgb="FF000000"/>
        <rFont val="Aptos Narrow"/>
        <scheme val="minor"/>
      </rPr>
      <t xml:space="preserve"> of this dimension requirements</t>
    </r>
  </si>
  <si>
    <t>Identify QI Champions</t>
  </si>
  <si>
    <t>OB provider, nurse leader, senior leader, ED champion (documented in application)</t>
  </si>
  <si>
    <t>Attend Coaching Calls</t>
  </si>
  <si>
    <r>
      <rPr>
        <sz val="11"/>
        <color rgb="FF000000"/>
        <rFont val="Aptos Narrow"/>
        <scheme val="minor"/>
      </rPr>
      <t>At least 1 member from facility attend (</t>
    </r>
    <r>
      <rPr>
        <u/>
        <sz val="11"/>
        <color rgb="FF000000"/>
        <rFont val="Aptos Narrow"/>
      </rPr>
      <t>&gt;</t>
    </r>
    <r>
      <rPr>
        <sz val="11"/>
        <color rgb="FF000000"/>
        <rFont val="Aptos Narrow"/>
        <scheme val="minor"/>
      </rPr>
      <t>50% of all calls per year)</t>
    </r>
  </si>
  <si>
    <t>Attend Educational Topic Webinars</t>
  </si>
  <si>
    <r>
      <t>At least 1 member from facility attend scheduled Educational Topic Calls (</t>
    </r>
    <r>
      <rPr>
        <u/>
        <sz val="11"/>
        <color theme="1"/>
        <rFont val="Calibri (Body)"/>
      </rPr>
      <t>&gt;</t>
    </r>
    <r>
      <rPr>
        <sz val="11"/>
        <color theme="1"/>
        <rFont val="Calibri (Body)"/>
      </rPr>
      <t>5</t>
    </r>
    <r>
      <rPr>
        <sz val="11"/>
        <color theme="1"/>
        <rFont val="Aptos Narrow"/>
        <family val="2"/>
        <scheme val="minor"/>
      </rPr>
      <t>0% of webinars per year)</t>
    </r>
  </si>
  <si>
    <t>Attend NPQIC Summit on 10.30.2026</t>
  </si>
  <si>
    <t>At least 1 member from facility attend</t>
  </si>
  <si>
    <t>2) Patient-Centered Care</t>
  </si>
  <si>
    <r>
      <t xml:space="preserve">Must complete </t>
    </r>
    <r>
      <rPr>
        <b/>
        <i/>
        <u/>
        <sz val="14"/>
        <color theme="1"/>
        <rFont val="Calibri (Body)"/>
      </rPr>
      <t>TWO</t>
    </r>
    <r>
      <rPr>
        <i/>
        <sz val="14"/>
        <color theme="1"/>
        <rFont val="Aptos Narrow"/>
        <family val="2"/>
        <scheme val="minor"/>
      </rPr>
      <t xml:space="preserve"> of the activites in this dimension</t>
    </r>
  </si>
  <si>
    <t>Employ Patient Reported Experience Measure (PREM) Survey</t>
  </si>
  <si>
    <r>
      <rPr>
        <u/>
        <sz val="11"/>
        <color theme="1"/>
        <rFont val="Calibri (Body)"/>
      </rPr>
      <t>&gt;</t>
    </r>
    <r>
      <rPr>
        <sz val="11"/>
        <color theme="1"/>
        <rFont val="Aptos Narrow"/>
        <family val="2"/>
        <scheme val="minor"/>
      </rPr>
      <t>10% patient response + quarterly review with hospital team</t>
    </r>
  </si>
  <si>
    <t>Respectful care education program completion</t>
  </si>
  <si>
    <r>
      <rPr>
        <u/>
        <sz val="11"/>
        <color theme="1"/>
        <rFont val="Calibri (Body)"/>
      </rPr>
      <t>&gt;</t>
    </r>
    <r>
      <rPr>
        <sz val="11"/>
        <color theme="1"/>
        <rFont val="Aptos Narrow"/>
        <family val="2"/>
        <scheme val="minor"/>
      </rPr>
      <t>90% providers/nurses/staff</t>
    </r>
  </si>
  <si>
    <t>Community member engagement on QI efforts</t>
  </si>
  <si>
    <t xml:space="preserve">Engage partners twice/year (at least a 2 on Likert scale i.e. at least identified partners) </t>
  </si>
  <si>
    <t>3) Policies &amp; Procedures</t>
  </si>
  <si>
    <r>
      <rPr>
        <i/>
        <sz val="14"/>
        <color rgb="FF000000"/>
        <rFont val="Aptos Narrow"/>
        <scheme val="minor"/>
      </rPr>
      <t xml:space="preserve">Must meet </t>
    </r>
    <r>
      <rPr>
        <b/>
        <i/>
        <u/>
        <sz val="14"/>
        <color rgb="FF000000"/>
        <rFont val="Aptos Narrow"/>
      </rPr>
      <t>ALL</t>
    </r>
    <r>
      <rPr>
        <i/>
        <sz val="14"/>
        <color rgb="FF000000"/>
        <rFont val="Aptos Narrow"/>
        <scheme val="minor"/>
      </rPr>
      <t xml:space="preserve"> of the requirements for this dimension</t>
    </r>
  </si>
  <si>
    <t>Hemorrhage policy (updated in last 2 years):</t>
  </si>
  <si>
    <r>
      <t xml:space="preserve">All 5 required components </t>
    </r>
    <r>
      <rPr>
        <b/>
        <sz val="11"/>
        <color theme="1"/>
        <rFont val="Aptos Narrow"/>
        <family val="2"/>
        <scheme val="minor"/>
      </rPr>
      <t>implemented and fully in place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(5)</t>
    </r>
  </si>
  <si>
    <t>1) Includes obstetric hemorrhage supplies readily available in a cart or mobile box </t>
  </si>
  <si>
    <t>2) An obstetric rapid response team appropriate to the facility’s Levels of Maternal Care</t>
  </si>
  <si>
    <t>3) A standardized, stage based, obstetric hemorrhage emergency management plan with checklists and escalation policy</t>
  </si>
  <si>
    <t>4) Emergency release and massive transfusions protocols </t>
  </si>
  <si>
    <t>5) A protocol for patients who decline blood products but may accept alternative approaches   </t>
  </si>
  <si>
    <t>Hypertension policy (updated in last 2 years):</t>
  </si>
  <si>
    <r>
      <t xml:space="preserve">All 3 required components </t>
    </r>
    <r>
      <rPr>
        <b/>
        <sz val="11"/>
        <color theme="1"/>
        <rFont val="Aptos Narrow"/>
        <family val="2"/>
        <scheme val="minor"/>
      </rPr>
      <t>implemented and fully in place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(5)</t>
    </r>
  </si>
  <si>
    <t>1) Measuring blood pressure</t>
  </si>
  <si>
    <t>2) Treatment of severe hypertension/preeclampsia </t>
  </si>
  <si>
    <t>3) The use of seizure prophylaxis including treatment for overdose</t>
  </si>
  <si>
    <t>ED pregnancy current pregnancy &amp; pregnancy in past 12 months screening</t>
  </si>
  <si>
    <r>
      <t>At least</t>
    </r>
    <r>
      <rPr>
        <b/>
        <sz val="11"/>
        <color theme="1"/>
        <rFont val="Aptos Narrow"/>
        <family val="2"/>
        <scheme val="minor"/>
      </rPr>
      <t xml:space="preserve"> testing the process of screening/under approval </t>
    </r>
    <r>
      <rPr>
        <sz val="11"/>
        <color theme="1"/>
        <rFont val="Aptos Narrow"/>
        <family val="2"/>
        <scheme val="minor"/>
      </rPr>
      <t xml:space="preserve">for all people of childbearing age, regardless of pregnancy outcome as part of triage process </t>
    </r>
    <r>
      <rPr>
        <b/>
        <sz val="11"/>
        <color theme="1"/>
        <rFont val="Aptos Narrow"/>
        <family val="2"/>
        <scheme val="minor"/>
      </rPr>
      <t>(3)</t>
    </r>
  </si>
  <si>
    <r>
      <rPr>
        <b/>
        <sz val="11"/>
        <color rgb="FF000000"/>
        <rFont val="Aptos Narrow"/>
        <scheme val="minor"/>
      </rPr>
      <t xml:space="preserve">Universal verbal SUD screening and workflow policy and protocols that contain </t>
    </r>
    <r>
      <rPr>
        <b/>
        <u/>
        <sz val="11"/>
        <color rgb="FF000000"/>
        <rFont val="Aptos Narrow"/>
        <scheme val="minor"/>
      </rPr>
      <t>all</t>
    </r>
    <r>
      <rPr>
        <b/>
        <sz val="11"/>
        <color rgb="FF000000"/>
        <rFont val="Aptos Narrow"/>
        <scheme val="minor"/>
      </rPr>
      <t xml:space="preserve"> of the following:</t>
    </r>
  </si>
  <si>
    <r>
      <t xml:space="preserve">5 elements with a </t>
    </r>
    <r>
      <rPr>
        <b/>
        <sz val="11"/>
        <color theme="1"/>
        <rFont val="Aptos Narrow"/>
        <family val="2"/>
        <scheme val="minor"/>
      </rPr>
      <t>plan in place</t>
    </r>
    <r>
      <rPr>
        <sz val="11"/>
        <color theme="1"/>
        <rFont val="Aptos Narrow"/>
        <family val="2"/>
        <scheme val="minor"/>
      </rPr>
      <t xml:space="preserve"> for implementation </t>
    </r>
    <r>
      <rPr>
        <b/>
        <sz val="11"/>
        <color theme="1"/>
        <rFont val="Aptos Narrow"/>
        <family val="2"/>
        <scheme val="minor"/>
      </rPr>
      <t>(2)</t>
    </r>
  </si>
  <si>
    <t xml:space="preserve">1) Universal assessment using a validated verbal screening tool </t>
  </si>
  <si>
    <t>2) Consent process for maternal and/or newborn toxicology testing</t>
  </si>
  <si>
    <t>3) Workflow for positive and negative screens, including resource mapping</t>
  </si>
  <si>
    <t xml:space="preserve">4) Resource/referral to treatment process </t>
  </si>
  <si>
    <t xml:space="preserve">5) Discharge and support planning, including plan of safe care (who needs one, who is responsible for filling out) </t>
  </si>
  <si>
    <t>Breastfeeding policy with written maternity care and infant feeding addressing evidence-based practices supporting breastfeeding (WHO/UNICEF Ten Steps to Successful Breastfeeding, Kansas High-Five, CDC mPINC):</t>
  </si>
  <si>
    <r>
      <rPr>
        <sz val="11"/>
        <color rgb="FF000000"/>
        <rFont val="Aptos Narrow"/>
        <scheme val="minor"/>
      </rPr>
      <t xml:space="preserve">At least </t>
    </r>
    <r>
      <rPr>
        <u/>
        <sz val="11"/>
        <color rgb="FF000000"/>
        <rFont val="Aptos Narrow"/>
        <scheme val="minor"/>
      </rPr>
      <t>5</t>
    </r>
    <r>
      <rPr>
        <sz val="11"/>
        <color rgb="FF000000"/>
        <rFont val="Aptos Narrow"/>
        <scheme val="minor"/>
      </rPr>
      <t xml:space="preserve"> of the items included in the policy </t>
    </r>
    <r>
      <rPr>
        <b/>
        <sz val="11"/>
        <color rgb="FF000000"/>
        <rFont val="Aptos Narrow"/>
        <scheme val="minor"/>
      </rPr>
      <t>implemented and fully in place (5)</t>
    </r>
  </si>
  <si>
    <t>1) Maintain staff competency in lactation support </t>
  </si>
  <si>
    <t>2) All pregnant women will receive information and instruction on breastfeeding</t>
  </si>
  <si>
    <t>3) Assure immediate and sustained skin-to-skin contact between mother and baby after birth</t>
  </si>
  <si>
    <t>4) All families will receive individualized infant feeding counseling</t>
  </si>
  <si>
    <t>5) Give newborn infants no food or drink other than breastmilk unless medically indicated</t>
  </si>
  <si>
    <t>6) Practice rooming in – allow mothers and infants to remain together 24 hours a day</t>
  </si>
  <si>
    <t>7) Families will be encouraged to feed their babies when the baby exhibits feeding cues, regardless of feeding methods</t>
  </si>
  <si>
    <t>8) Give no pacifiers or artificial nipples to breastfeeding infants</t>
  </si>
  <si>
    <t>9) Provide mothers options for breastfeeding support in the community upon discharge</t>
  </si>
  <si>
    <t>Doula-friendly policy that incorporates doula-friendly principles and allows for full scope of practice</t>
  </si>
  <si>
    <r>
      <t xml:space="preserve">Full scope of practice for doulas </t>
    </r>
    <r>
      <rPr>
        <b/>
        <sz val="11"/>
        <color theme="1"/>
        <rFont val="Aptos Narrow"/>
        <family val="2"/>
        <scheme val="minor"/>
      </rPr>
      <t>implemented and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fully in place (5)</t>
    </r>
  </si>
  <si>
    <r>
      <t xml:space="preserve">Perinatal mental health depression and anxiety screening (with a validated tool), assessment, and response workflows based on severity and risk of harm  policies in OB units </t>
    </r>
    <r>
      <rPr>
        <b/>
        <u/>
        <sz val="11"/>
        <color theme="1"/>
        <rFont val="Calibri (Body)"/>
      </rPr>
      <t>and</t>
    </r>
    <r>
      <rPr>
        <b/>
        <sz val="11"/>
        <color theme="1"/>
        <rFont val="Aptos Narrow"/>
        <family val="2"/>
        <scheme val="minor"/>
      </rPr>
      <t xml:space="preserve"> NICU (if applicable)</t>
    </r>
  </si>
  <si>
    <r>
      <t xml:space="preserve">All requirements </t>
    </r>
    <r>
      <rPr>
        <b/>
        <sz val="11"/>
        <color theme="1"/>
        <rFont val="Aptos Narrow"/>
        <family val="2"/>
        <scheme val="minor"/>
      </rPr>
      <t>implemented and fully in place (5)</t>
    </r>
  </si>
  <si>
    <t>1) OB Units: Written policy for screening postpartum women for depression and anxiety with a validated tool prior to hospital discharge. Policy includes an assessment and response workflow that is tiered based on severity and risk of harm.</t>
  </si>
  <si>
    <t>2) NICU Unit (if applicable): Written policy in place for screening NICU parents (both mother and non-gestational parent) for depression and anxiety with a validated tool. Policy includes an assessment and response workflow that is tiered based on severity and risk of harm.</t>
  </si>
  <si>
    <t>4) Structure Measures &amp; Education</t>
  </si>
  <si>
    <r>
      <t xml:space="preserve">Must meet </t>
    </r>
    <r>
      <rPr>
        <b/>
        <i/>
        <u/>
        <sz val="14"/>
        <color theme="1"/>
        <rFont val="Calibri (Body)"/>
      </rPr>
      <t>ALL</t>
    </r>
    <r>
      <rPr>
        <i/>
        <sz val="14"/>
        <color theme="1"/>
        <rFont val="Aptos Narrow"/>
        <family val="2"/>
        <scheme val="minor"/>
      </rPr>
      <t xml:space="preserve"> of the requirements for this dimension</t>
    </r>
  </si>
  <si>
    <t>Clinical Education:</t>
  </si>
  <si>
    <r>
      <rPr>
        <u/>
        <sz val="11"/>
        <color theme="1"/>
        <rFont val="Calibri (Body)"/>
      </rPr>
      <t>&gt;</t>
    </r>
    <r>
      <rPr>
        <sz val="11"/>
        <color theme="1"/>
        <rFont val="Calibri (Body)"/>
      </rPr>
      <t xml:space="preserve">90% </t>
    </r>
    <r>
      <rPr>
        <b/>
        <sz val="11"/>
        <color theme="1"/>
        <rFont val="Calibri (Body)"/>
      </rPr>
      <t>confirmed</t>
    </r>
    <r>
      <rPr>
        <sz val="11"/>
        <color theme="1"/>
        <rFont val="Calibri (Body)"/>
      </rPr>
      <t xml:space="preserve"> education completion</t>
    </r>
  </si>
  <si>
    <r>
      <rPr>
        <b/>
        <sz val="10"/>
        <color theme="1"/>
        <rFont val="Aptos Narrow"/>
        <scheme val="minor"/>
      </rPr>
      <t>Hemorrhage</t>
    </r>
    <r>
      <rPr>
        <sz val="10"/>
        <color theme="1"/>
        <rFont val="Aptos Narrow"/>
        <family val="2"/>
        <scheme val="minor"/>
      </rPr>
      <t>: OB nurses (including L&amp;D and Postpartum), OB physicians and midwives have completed an education program on Obstetric Hemorrhage that includes the unit-standard protocols and measures within the last 2 years. </t>
    </r>
  </si>
  <si>
    <r>
      <rPr>
        <b/>
        <sz val="10"/>
        <color theme="1"/>
        <rFont val="Aptos Narrow"/>
        <scheme val="minor"/>
      </rPr>
      <t>Hypertension</t>
    </r>
    <r>
      <rPr>
        <sz val="10"/>
        <color theme="1"/>
        <rFont val="Aptos Narrow"/>
        <family val="2"/>
        <scheme val="minor"/>
      </rPr>
      <t xml:space="preserve">: OB nurses (including L&amp;D and Postpartum) delivering physicians and midwives have completed an education program on Severe Hypertension/ Preeclampsia that includes the unit standard protocols and measures within the last 2 years. </t>
    </r>
  </si>
  <si>
    <r>
      <rPr>
        <b/>
        <sz val="10"/>
        <color theme="1"/>
        <rFont val="Aptos Narrow"/>
        <scheme val="minor"/>
      </rPr>
      <t>Respectful Care</t>
    </r>
    <r>
      <rPr>
        <sz val="10"/>
        <color theme="1"/>
        <rFont val="Aptos Narrow"/>
        <family val="2"/>
        <scheme val="minor"/>
      </rPr>
      <t>: Providers, nurses, and staff who interact with pregnant and postpartum patients have completed an education program on providing respectful care within the last 2 years.</t>
    </r>
  </si>
  <si>
    <t>Unit Drills:</t>
  </si>
  <si>
    <r>
      <t xml:space="preserve">At least </t>
    </r>
    <r>
      <rPr>
        <b/>
        <sz val="11"/>
        <color theme="1"/>
        <rFont val="Aptos Narrow"/>
        <family val="2"/>
        <scheme val="minor"/>
      </rPr>
      <t>one</t>
    </r>
    <r>
      <rPr>
        <sz val="11"/>
        <color theme="1"/>
        <rFont val="Aptos Narrow"/>
        <family val="2"/>
        <scheme val="minor"/>
      </rPr>
      <t xml:space="preserve"> drill/year</t>
    </r>
  </si>
  <si>
    <t>Report number of drills each quarter in Red Cap and specify topics (Hemorrhage, Severe Hypertension, Other)  </t>
  </si>
  <si>
    <t>Structured Patient Debriefs</t>
  </si>
  <si>
    <t>Established a standardized process to conduct debriefs with patients after a severe obstetric event.</t>
  </si>
  <si>
    <t>Implemented and in place (5)</t>
  </si>
  <si>
    <t>Urgent Postpartum Warning Signs Education</t>
  </si>
  <si>
    <t>Provides patient education materials on urgent postpartum warning signs that align with culturally and linguistically appropriate standards, including distribution of postpartum alert bands and education materials.</t>
  </si>
  <si>
    <t>Postpartum Alert Initiative Data Tracking</t>
  </si>
  <si>
    <t>Process in place for obtaining and reporting data on Postpartum Alert Initiative</t>
  </si>
  <si>
    <t>Provide Physician Level Data on Performance at Least Quarterly</t>
  </si>
  <si>
    <t>Provide physicians/providers with aggregate NTSV C-Section rates and disaggregated physician-level NTSV C-Section rates quarterly</t>
  </si>
  <si>
    <t>Share Breastfeeding Data with Staff, Providers, and Senior Leadership</t>
  </si>
  <si>
    <t>Process to provide staff, physicians/providers, and senior leadership with aggregate and disaggregated QI data around Breastfeeding Initiation AND Breastfeeding Exclusivity</t>
  </si>
  <si>
    <t>5) Outcomes &amp; Process Measures-- REDCap Data Entry Q1-Q4 2026</t>
  </si>
  <si>
    <t>Reporting</t>
  </si>
  <si>
    <t>All process measures are correctly reported for January 2026-December 2026</t>
  </si>
  <si>
    <t>Yes</t>
  </si>
  <si>
    <r>
      <t xml:space="preserve">Submission of at least </t>
    </r>
    <r>
      <rPr>
        <b/>
        <u/>
        <sz val="10"/>
        <color theme="1"/>
        <rFont val="Calibri (Body)"/>
      </rPr>
      <t>two</t>
    </r>
    <r>
      <rPr>
        <sz val="10"/>
        <color theme="1"/>
        <rFont val="Calibri (Body)"/>
      </rPr>
      <t xml:space="preserve"> of the below measures disaggregated by race and ethnicity:</t>
    </r>
  </si>
  <si>
    <t>Timely treatment of severe hypertension</t>
  </si>
  <si>
    <t>Breastfeeding</t>
  </si>
  <si>
    <t>Respectful Care</t>
  </si>
  <si>
    <t>Hemorrhage Risk Assessment</t>
  </si>
  <si>
    <t>Nulliparous, Term, Singleton, Vertex (NTSV) C-Section</t>
  </si>
  <si>
    <t>Quantitative Blood Loss (QBL)</t>
  </si>
  <si>
    <t>Process Measures Jan 1, 2026-Dec 31, 2026 (See Additional Resources for full metric details)</t>
  </si>
  <si>
    <t>(Must obtain all below thresholds)</t>
  </si>
  <si>
    <t>Timely treatment of severe hypertension: Among pregnant and postpartum people with acute onset severe hypertension, those who were treated within 1 hour</t>
  </si>
  <si>
    <r>
      <rPr>
        <u/>
        <sz val="11"/>
        <color theme="1"/>
        <rFont val="Aptos Narrow (Body)"/>
      </rPr>
      <t>&gt;</t>
    </r>
    <r>
      <rPr>
        <sz val="11"/>
        <color theme="1"/>
        <rFont val="Aptos Narrow"/>
        <family val="2"/>
        <scheme val="minor"/>
      </rPr>
      <t>80% treated within 1 hour</t>
    </r>
  </si>
  <si>
    <t>Scheduling of postpartum blood pressure and symptoms checks within 3 days of discharge for patients with severe hypertension (in above metric) during the birth admission</t>
  </si>
  <si>
    <r>
      <rPr>
        <u/>
        <sz val="11"/>
        <color theme="1"/>
        <rFont val="Aptos Narrow (Body)"/>
      </rPr>
      <t>&gt;</t>
    </r>
    <r>
      <rPr>
        <sz val="11"/>
        <color theme="1"/>
        <rFont val="Aptos Narrow"/>
        <family val="2"/>
        <scheme val="minor"/>
      </rPr>
      <t>75% discharged with scheduled BP appt</t>
    </r>
  </si>
  <si>
    <t>% Hemorrhage Risk Assessment on Admission</t>
  </si>
  <si>
    <r>
      <t>&gt;</t>
    </r>
    <r>
      <rPr>
        <sz val="11"/>
        <color theme="1"/>
        <rFont val="Aptos Narrow (Body)"/>
      </rPr>
      <t>80% risk assessments completed</t>
    </r>
  </si>
  <si>
    <t>QBL calculated for all vaginal and cesarean births</t>
  </si>
  <si>
    <r>
      <t>&gt;</t>
    </r>
    <r>
      <rPr>
        <sz val="11"/>
        <color theme="1"/>
        <rFont val="Aptos Narrow (Body)"/>
      </rPr>
      <t>80% deliveries with QBL calculated</t>
    </r>
  </si>
  <si>
    <t>% of postpartum patients that had documentation of receiving verbal and written education on urgent maternal warning signs before discharge from birth hospitalization</t>
  </si>
  <si>
    <r>
      <t>&gt;</t>
    </r>
    <r>
      <rPr>
        <sz val="11"/>
        <color theme="1"/>
        <rFont val="Aptos Narrow (Body)"/>
      </rPr>
      <t>90% patients educated</t>
    </r>
  </si>
  <si>
    <t>Outcome Measures Jan 1, 2026-Dec 31, 2026 (See Additional Resources tab or full metric details</t>
  </si>
  <si>
    <t>NTSV C-Section Overall Aggregate (If &lt;200 births per year, calculate this measure using the last 3 years (or 12 quarters) of available data</t>
  </si>
  <si>
    <t>Breastfeeding Initiation Overall Aggregate</t>
  </si>
  <si>
    <r>
      <rPr>
        <u/>
        <sz val="11"/>
        <color theme="1"/>
        <rFont val="Aptos Narrow (Body)"/>
      </rPr>
      <t>&gt;</t>
    </r>
    <r>
      <rPr>
        <sz val="11"/>
        <color theme="1"/>
        <rFont val="Aptos Narrow"/>
        <family val="2"/>
        <scheme val="minor"/>
      </rPr>
      <t>70%</t>
    </r>
  </si>
  <si>
    <t>Breastfeeding Exclusivity Overall Aggregate</t>
  </si>
  <si>
    <r>
      <rPr>
        <u/>
        <sz val="11"/>
        <color theme="1"/>
        <rFont val="Aptos Narrow (Body)"/>
      </rPr>
      <t>&gt;</t>
    </r>
    <r>
      <rPr>
        <sz val="11"/>
        <color theme="1"/>
        <rFont val="Aptos Narrow"/>
        <family val="2"/>
        <scheme val="minor"/>
      </rPr>
      <t>40%</t>
    </r>
  </si>
  <si>
    <t>Additional Resources</t>
  </si>
  <si>
    <t>NPQIC Website</t>
  </si>
  <si>
    <t>NPQIC Birth Ready Data Reference Guide</t>
  </si>
  <si>
    <t>Resource Links</t>
  </si>
  <si>
    <t>Application</t>
  </si>
  <si>
    <t>REDCap Access</t>
  </si>
  <si>
    <t>This is where you will complete the initial application between December 1, 2026-January 31, 2027</t>
  </si>
  <si>
    <t>Nebraska Birth Ready Designation Program Guide</t>
  </si>
  <si>
    <t>Link to website where you can download the program guide to view requirements</t>
  </si>
  <si>
    <t>Participation &amp; Collaborative Learning</t>
  </si>
  <si>
    <t>NPQIC Event Calendar</t>
  </si>
  <si>
    <t>NPQIC's calendar of events including coaching calls, webinars, and other group meetings</t>
  </si>
  <si>
    <t>2026 Annual Summit</t>
  </si>
  <si>
    <t>Registration will be available on this link provided for the summit.</t>
  </si>
  <si>
    <t>NPQIC List of Helpful Resources &amp; Webinars</t>
  </si>
  <si>
    <t xml:space="preserve">This link provides state, national, QI, simulation, respectful care, social determinants of health, and data guidance. </t>
  </si>
  <si>
    <t>Patient-Centered Care</t>
  </si>
  <si>
    <t>NPQIC Respectful Care Initiative</t>
  </si>
  <si>
    <t>Full program layout</t>
  </si>
  <si>
    <t>NPQIC Respectful Care Initiative Sprint</t>
  </si>
  <si>
    <t>A paired down version to support hospital facilities with lower capacity</t>
  </si>
  <si>
    <t>NICHQ Creating a Culture of Respectful Maternity Care Toolkit</t>
  </si>
  <si>
    <t>Additional information for facility implementation, including respectful care education program faclitator resources</t>
  </si>
  <si>
    <t>AWHONN Respectful Maternity Care Toolkit</t>
  </si>
  <si>
    <t>Framework, EBP Guidelines, Toolkit Bundle</t>
  </si>
  <si>
    <t>Patient Reported Experience Measure (PREM)  Survey</t>
  </si>
  <si>
    <t>Survey questions for patients for leader reference</t>
  </si>
  <si>
    <t>Respectful Care Education Program Examples:</t>
  </si>
  <si>
    <t>Education must include all three components-- Providing respectful care, addressing implicit bias, and listening to patients. This is for staff, providers, and ancillary staff who comoe in contact with maternal and neonatal patients. To be considered a program, must have identified education to be completed on a bi-annual basis.</t>
  </si>
  <si>
    <t>1) Humanitas Institute (Provided by NPQIC through June 2026)-formerly Diversity Science)</t>
  </si>
  <si>
    <t>Scroll down to "Respectul Care Resouces", find "Humanitas Institute" and click on "Information for NPQIC Teams" to utilize this program provided by NPQIC.</t>
  </si>
  <si>
    <t>2) OMH Culturally and Linguistically Appropriate Services (CLAS) in Maternal Health Care (Free)</t>
  </si>
  <si>
    <t>3) March of Dimes: Awareness to Action: Dismantling Bias in Maternal and Infant Healthcare</t>
  </si>
  <si>
    <t>4) ACOG Respectful Care Course (Free)</t>
  </si>
  <si>
    <t>You must first create an account to access the course</t>
  </si>
  <si>
    <t>5) Pri-Med Implicit Bias in Maternal Health: Addressing Health Disparities to Improve Maternal Mortality Rates (Free)</t>
  </si>
  <si>
    <t>ILPQC Equitable and Respectful Care Education Resources- 4 Steps</t>
  </si>
  <si>
    <t>Examples of options for each step of implementing a program</t>
  </si>
  <si>
    <t>Other Options</t>
  </si>
  <si>
    <t>Courses within systems such as Relias may meet the requirements for completion</t>
  </si>
  <si>
    <t>NPQIC Engaging Patients and Community in QI Work</t>
  </si>
  <si>
    <t>Scroll down towards to the bottom to see resources for engaging patients and families in the work you do</t>
  </si>
  <si>
    <t>Policies &amp; Procedures</t>
  </si>
  <si>
    <t>AIM OB Hemorrhage Initiative Resources</t>
  </si>
  <si>
    <t>Info from national resources</t>
  </si>
  <si>
    <t>NPQIC Resources for OB Hemorrhage Policy &amp; Procedure Development</t>
  </si>
  <si>
    <t>More helpful guidance if you scroll down to CMQCC examples</t>
  </si>
  <si>
    <t>AIM Severe Hypertension Resources</t>
  </si>
  <si>
    <t>NPQIC Resources for Hypertension Policy &amp; Procedure Development</t>
  </si>
  <si>
    <t>Scroll down to Sample Policies &amp; Procedures to see policies on accurate BP measurement, nursing management policies and other resources from CMQCC</t>
  </si>
  <si>
    <t>ACOG Levels of Maternal Care Consensus with Definitions</t>
  </si>
  <si>
    <t>Article that describes in depth the capabilities of facilities depending on their level of care which can assist you in your policy development.</t>
  </si>
  <si>
    <t>ACOG Non-OB Setting Identifying &amp; Managing Pregnancy and Postpartum Resources</t>
  </si>
  <si>
    <t>ED and other non-OB areas protocols for OB pregnant and postpartum women</t>
  </si>
  <si>
    <t>NPQIC Perinatal Substance Use Resources</t>
  </si>
  <si>
    <t>Helpful P&amp;P resources</t>
  </si>
  <si>
    <t>NPQIC Breastfeeding Policy Resources</t>
  </si>
  <si>
    <t>Examples of policies and other resources to help complete requirement</t>
  </si>
  <si>
    <t>NPQIC Doula Friendly Practices Resources</t>
  </si>
  <si>
    <t>NPQIC Perinatal Mental Health Resources</t>
  </si>
  <si>
    <t>NPQIC Clinical Guidelines for Implementing Universal Perinatal Depression Screening</t>
  </si>
  <si>
    <t>Toolkit of guidelines</t>
  </si>
  <si>
    <t>Structure Measures &amp; Education</t>
  </si>
  <si>
    <t>AIM Clinical Education Modules for Providers &amp; Nurses</t>
  </si>
  <si>
    <t xml:space="preserve">Online e-modules for various diagnoses </t>
  </si>
  <si>
    <t>AHRQ Clinical Education Modules</t>
  </si>
  <si>
    <t xml:space="preserve">Online webinars for hemorrhage and hypertension diagnoses </t>
  </si>
  <si>
    <t>AIM Sample Scenarios-Unit Drill/Simulation</t>
  </si>
  <si>
    <t xml:space="preserve">At least 1 drill (of any obstetric topic) offered per year </t>
  </si>
  <si>
    <t>NPQIC Patient Debrief FAQs</t>
  </si>
  <si>
    <t>AIM Postpartum Warning Sign Education</t>
  </si>
  <si>
    <t>AWHONN Postbirth Warning Sign Program</t>
  </si>
  <si>
    <t>NPQIC Postpartum Urgent Maternal Warning Signs and Postpartum Alert Webinar</t>
  </si>
  <si>
    <t>PP Alert System</t>
  </si>
  <si>
    <t>QI Strategies for Reducing Primary C/S</t>
  </si>
  <si>
    <t xml:space="preserve">ACOG review of QI tools to show </t>
  </si>
  <si>
    <t>IHI/AIM Safe Reduction of Cesarean Birth Change Package</t>
  </si>
  <si>
    <t>Example of NTSV C/S by Provider Disaggregate Rates</t>
  </si>
  <si>
    <t>Example of NTSV C/S Provider Letter</t>
  </si>
  <si>
    <t>Example of Breastfeeding Rates Worksheet</t>
  </si>
  <si>
    <t>Outcome &amp; Process Measures</t>
  </si>
  <si>
    <t>Race and Ethnicity Standard Categories</t>
  </si>
  <si>
    <t>Link to assist QI clinicians understanding appropriate categories for race and ethnicity when disaggregating patient outcomes</t>
  </si>
  <si>
    <t>Birth Ready Designation Data Collection Plan</t>
  </si>
  <si>
    <t xml:space="preserve">This link provides detailed definitions of each metric, the benchmarks needed met, and resources available to review. </t>
  </si>
  <si>
    <t>Respectful Care Reporting Requirement</t>
  </si>
  <si>
    <t>Disaggregating all deliveries by patient-reported race and ethnicity within the Respectful Care Quarterly Reporting Form counts towards this requirement.</t>
  </si>
  <si>
    <t>Gap</t>
  </si>
  <si>
    <t>Complete REDCap application</t>
  </si>
  <si>
    <t>Identify QI champions</t>
  </si>
  <si>
    <t>Attend coaching calls</t>
  </si>
  <si>
    <t>Attend webinars</t>
  </si>
  <si>
    <t>Attend summit</t>
  </si>
  <si>
    <t>PREM Survey</t>
  </si>
  <si>
    <t>Respectful care education</t>
  </si>
  <si>
    <t>Community engagement</t>
  </si>
  <si>
    <t>Hemorrhage policy</t>
  </si>
  <si>
    <t>Hypertension policy</t>
  </si>
  <si>
    <t>ED pregnancy screening</t>
  </si>
  <si>
    <t>SUD screening</t>
  </si>
  <si>
    <t>Breastfeeding policy</t>
  </si>
  <si>
    <t>Doula policy</t>
  </si>
  <si>
    <t>Mental health screening</t>
  </si>
  <si>
    <t>Clinical education- Hemorrhage</t>
  </si>
  <si>
    <t>Clinical education- Hypertension</t>
  </si>
  <si>
    <t>Clinical education- Respectful Care</t>
  </si>
  <si>
    <t>Unit drills</t>
  </si>
  <si>
    <t>Patient debriefs</t>
  </si>
  <si>
    <t>Postpartum warning sign education</t>
  </si>
  <si>
    <t>Postpartum alert initiative data tracking</t>
  </si>
  <si>
    <t>Provide physicial-level quarterly NTSV C/S performances</t>
  </si>
  <si>
    <t>Data sharing</t>
  </si>
  <si>
    <t>Process measures correct</t>
  </si>
  <si>
    <t>Disaggegrated process measures</t>
  </si>
  <si>
    <t>HTN timely treatment threshold</t>
  </si>
  <si>
    <t>Scheduling pp htn appt threshold</t>
  </si>
  <si>
    <t>Hemorrhage risk assessment threshold</t>
  </si>
  <si>
    <t>QBL delivery  thresold</t>
  </si>
  <si>
    <t>Postpartum discharge education threshold</t>
  </si>
  <si>
    <t>NTSV c-section aggregate threshold</t>
  </si>
  <si>
    <t>Breastfeeding initiation aggregate threshold</t>
  </si>
  <si>
    <t>Breastfeeding exclusivity aggregate threshold</t>
  </si>
  <si>
    <t>Birth Ready Designation Dimension</t>
  </si>
  <si>
    <t>% Ready</t>
  </si>
  <si>
    <r>
      <rPr>
        <u/>
        <sz val="11"/>
        <color theme="1"/>
        <rFont val="Aptos Narrow (Body)"/>
      </rPr>
      <t>&lt;</t>
    </r>
    <r>
      <rPr>
        <sz val="11"/>
        <color theme="1"/>
        <rFont val="Aptos Narrow"/>
        <family val="2"/>
        <scheme val="minor"/>
      </rPr>
      <t>25% 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</si>
</sst>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u/>
      <sz val="11"/>
      <color theme="1"/>
      <name val="Calibri (Body)"/>
    </font>
    <font>
      <sz val="11"/>
      <color theme="1"/>
      <name val="Calibri (Body)"/>
    </font>
    <font>
      <b/>
      <u/>
      <sz val="11"/>
      <color theme="1"/>
      <name val="Calibri (Body)"/>
    </font>
    <font>
      <sz val="10"/>
      <color theme="1"/>
      <name val="Aptos Narrow"/>
      <family val="2"/>
      <scheme val="minor"/>
    </font>
    <font>
      <b/>
      <sz val="11"/>
      <color theme="1"/>
      <name val="Calibri (Body)"/>
    </font>
    <font>
      <sz val="10"/>
      <color theme="1"/>
      <name val="Calibri (Body)"/>
    </font>
    <font>
      <b/>
      <u/>
      <sz val="10"/>
      <color theme="1"/>
      <name val="Calibri (Body)"/>
    </font>
    <font>
      <u/>
      <sz val="12"/>
      <color theme="6"/>
      <name val="Aptos Narrow"/>
      <family val="2"/>
      <scheme val="minor"/>
    </font>
    <font>
      <i/>
      <sz val="11"/>
      <color theme="1"/>
      <name val="Aptos Narrow"/>
      <scheme val="minor"/>
    </font>
    <font>
      <u/>
      <sz val="11"/>
      <color theme="1"/>
      <name val="Aptos Narrow"/>
      <family val="2"/>
      <scheme val="minor"/>
    </font>
    <font>
      <sz val="11"/>
      <color theme="1"/>
      <name val="Aptos Narrow (Body)"/>
    </font>
    <font>
      <sz val="10"/>
      <color theme="1"/>
      <name val="Aptos Narrow"/>
      <scheme val="minor"/>
    </font>
    <font>
      <u/>
      <sz val="11"/>
      <color theme="1"/>
      <name val="Aptos Narrow (Body)"/>
    </font>
    <font>
      <i/>
      <sz val="14"/>
      <color theme="1"/>
      <name val="Aptos Narrow"/>
      <family val="2"/>
      <scheme val="minor"/>
    </font>
    <font>
      <b/>
      <i/>
      <u/>
      <sz val="14"/>
      <color theme="1"/>
      <name val="Calibri (Body)"/>
    </font>
    <font>
      <b/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 (Body)"/>
    </font>
    <font>
      <b/>
      <sz val="16"/>
      <color rgb="FF000000"/>
      <name val="Aptos Narrow"/>
      <family val="2"/>
      <scheme val="minor"/>
    </font>
    <font>
      <b/>
      <sz val="11"/>
      <color theme="1"/>
      <name val="Aptos Narrow (Body)"/>
    </font>
    <font>
      <b/>
      <sz val="12"/>
      <color theme="1"/>
      <name val="Aptos Narrow"/>
      <scheme val="minor"/>
    </font>
    <font>
      <b/>
      <sz val="10"/>
      <color theme="1"/>
      <name val="Aptos Narrow"/>
      <scheme val="minor"/>
    </font>
    <font>
      <b/>
      <sz val="11"/>
      <color rgb="FF000000"/>
      <name val="Aptos Narrow"/>
      <scheme val="minor"/>
    </font>
    <font>
      <i/>
      <sz val="14"/>
      <color rgb="FF000000"/>
      <name val="Aptos Narrow"/>
      <scheme val="minor"/>
    </font>
    <font>
      <b/>
      <i/>
      <u/>
      <sz val="14"/>
      <color rgb="FF000000"/>
      <name val="Aptos Narrow"/>
    </font>
    <font>
      <i/>
      <sz val="14"/>
      <color rgb="FF000000"/>
      <name val="Aptos Narrow"/>
    </font>
    <font>
      <b/>
      <sz val="14"/>
      <color rgb="FF000000"/>
      <name val="Aptos Narrow"/>
      <scheme val="minor"/>
    </font>
    <font>
      <b/>
      <i/>
      <sz val="14"/>
      <color rgb="FF000000"/>
      <name val="Aptos Narrow"/>
      <scheme val="minor"/>
    </font>
    <font>
      <b/>
      <sz val="18"/>
      <color theme="1"/>
      <name val="Aptos Narrow"/>
      <family val="2"/>
      <scheme val="minor"/>
    </font>
    <font>
      <b/>
      <u/>
      <sz val="11"/>
      <color theme="3" tint="0.249977111117893"/>
      <name val="Aptos Narrow"/>
      <family val="2"/>
      <scheme val="minor"/>
    </font>
    <font>
      <sz val="11"/>
      <color rgb="FF000000"/>
      <name val="Aptos Narrow"/>
    </font>
    <font>
      <i/>
      <sz val="11"/>
      <color rgb="FF000000"/>
      <name val="Aptos Narrow"/>
    </font>
    <font>
      <sz val="10"/>
      <color rgb="FFFF0000"/>
      <name val="Aptos Narrow"/>
      <family val="2"/>
      <scheme val="minor"/>
    </font>
    <font>
      <u/>
      <sz val="11"/>
      <color rgb="FF000000"/>
      <name val="Aptos Narrow"/>
    </font>
    <font>
      <u/>
      <sz val="10"/>
      <color theme="3" tint="0.249977111117893"/>
      <name val="Aptos Narrow"/>
      <family val="2"/>
      <scheme val="minor"/>
    </font>
    <font>
      <u/>
      <sz val="10"/>
      <color theme="1"/>
      <name val="Aptos Narrow (Body)"/>
    </font>
    <font>
      <b/>
      <u/>
      <sz val="11"/>
      <color rgb="FF000000"/>
      <name val="Aptos Narrow"/>
      <scheme val="minor"/>
    </font>
    <font>
      <u/>
      <sz val="11"/>
      <color rgb="FF000000"/>
      <name val="Aptos Narrow"/>
      <scheme val="minor"/>
    </font>
    <font>
      <u/>
      <sz val="12"/>
      <color theme="2" tint="-0.499984740745262"/>
      <name val="Aptos Narrow"/>
      <family val="2"/>
      <scheme val="minor"/>
    </font>
    <font>
      <sz val="12"/>
      <color rgb="FF000000"/>
      <name val="Aptos Narrow"/>
    </font>
    <font>
      <sz val="12"/>
      <color rgb="FFFF0000"/>
      <name val="Aptos Narrow"/>
    </font>
    <font>
      <sz val="12"/>
      <color rgb="FF00B050"/>
      <name val="Aptos Narrow"/>
    </font>
    <font>
      <sz val="12"/>
      <color theme="1"/>
      <name val="Aptos Narrow"/>
    </font>
    <font>
      <sz val="12"/>
      <color rgb="FF000000"/>
      <name val="Aptos Narrow"/>
      <scheme val="minor"/>
    </font>
    <font>
      <b/>
      <u/>
      <sz val="12"/>
      <color rgb="FF000000"/>
      <name val="Aptos Narrow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</font>
    <font>
      <u/>
      <sz val="11"/>
      <color theme="3" tint="0.249977111117893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theme="1"/>
      <name val="Aptos Narrow (Body)"/>
    </font>
    <font>
      <b/>
      <u/>
      <sz val="11"/>
      <color rgb="FF215C98"/>
      <name val="Aptos Narrow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BCECE"/>
        <bgColor indexed="64"/>
      </patternFill>
    </fill>
    <fill>
      <patternFill patternType="solid">
        <fgColor rgb="FFF6F4FA"/>
        <bgColor indexed="64"/>
      </patternFill>
    </fill>
    <fill>
      <patternFill patternType="solid">
        <fgColor rgb="FFD7CADB"/>
        <bgColor indexed="64"/>
      </patternFill>
    </fill>
    <fill>
      <patternFill patternType="solid">
        <fgColor rgb="FFF2EEEC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9.9978637043366805E-2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215C9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9" fillId="2" borderId="0" xfId="0" applyFont="1" applyFill="1"/>
    <xf numFmtId="0" fontId="7" fillId="3" borderId="0" xfId="0" applyFont="1" applyFill="1"/>
    <xf numFmtId="0" fontId="10" fillId="3" borderId="0" xfId="0" applyFont="1" applyFill="1"/>
    <xf numFmtId="0" fontId="0" fillId="5" borderId="0" xfId="0" applyFill="1"/>
    <xf numFmtId="0" fontId="0" fillId="6" borderId="0" xfId="0" applyFill="1"/>
    <xf numFmtId="0" fontId="0" fillId="6" borderId="3" xfId="0" applyFill="1" applyBorder="1"/>
    <xf numFmtId="0" fontId="0" fillId="7" borderId="0" xfId="0" applyFill="1"/>
    <xf numFmtId="0" fontId="0" fillId="7" borderId="3" xfId="0" applyFill="1" applyBorder="1"/>
    <xf numFmtId="0" fontId="0" fillId="8" borderId="0" xfId="0" applyFill="1"/>
    <xf numFmtId="0" fontId="9" fillId="9" borderId="3" xfId="0" applyFont="1" applyFill="1" applyBorder="1"/>
    <xf numFmtId="0" fontId="0" fillId="0" borderId="8" xfId="0" applyBorder="1" applyAlignment="1">
      <alignment wrapText="1"/>
    </xf>
    <xf numFmtId="0" fontId="0" fillId="5" borderId="14" xfId="0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8" xfId="0" applyBorder="1"/>
    <xf numFmtId="0" fontId="0" fillId="8" borderId="3" xfId="0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0" fillId="5" borderId="5" xfId="0" applyFill="1" applyBorder="1" applyAlignment="1">
      <alignment wrapText="1"/>
    </xf>
    <xf numFmtId="0" fontId="11" fillId="6" borderId="0" xfId="0" applyFont="1" applyFill="1" applyAlignment="1">
      <alignment horizontal="center" vertical="center" wrapText="1"/>
    </xf>
    <xf numFmtId="0" fontId="12" fillId="5" borderId="8" xfId="0" applyFont="1" applyFill="1" applyBorder="1" applyAlignment="1">
      <alignment wrapText="1"/>
    </xf>
    <xf numFmtId="0" fontId="12" fillId="5" borderId="5" xfId="0" applyFont="1" applyFill="1" applyBorder="1" applyAlignment="1">
      <alignment wrapText="1"/>
    </xf>
    <xf numFmtId="0" fontId="12" fillId="6" borderId="8" xfId="0" applyFont="1" applyFill="1" applyBorder="1" applyAlignment="1">
      <alignment horizontal="left" wrapText="1"/>
    </xf>
    <xf numFmtId="0" fontId="12" fillId="7" borderId="8" xfId="0" applyFont="1" applyFill="1" applyBorder="1" applyAlignment="1">
      <alignment wrapText="1"/>
    </xf>
    <xf numFmtId="0" fontId="12" fillId="8" borderId="8" xfId="0" applyFont="1" applyFill="1" applyBorder="1" applyAlignment="1">
      <alignment wrapText="1"/>
    </xf>
    <xf numFmtId="0" fontId="12" fillId="6" borderId="19" xfId="0" applyFont="1" applyFill="1" applyBorder="1" applyAlignment="1">
      <alignment wrapText="1"/>
    </xf>
    <xf numFmtId="0" fontId="0" fillId="6" borderId="5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11" fillId="5" borderId="0" xfId="0" applyFont="1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11" fillId="6" borderId="15" xfId="0" applyFont="1" applyFill="1" applyBorder="1" applyAlignment="1">
      <alignment horizontal="center"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6" borderId="15" xfId="0" applyFont="1" applyFill="1" applyBorder="1" applyAlignment="1">
      <alignment horizontal="center" vertical="top" wrapText="1"/>
    </xf>
    <xf numFmtId="0" fontId="11" fillId="7" borderId="0" xfId="0" applyFont="1" applyFill="1" applyAlignment="1">
      <alignment horizontal="center" vertical="top" wrapText="1"/>
    </xf>
    <xf numFmtId="0" fontId="11" fillId="8" borderId="15" xfId="0" applyFont="1" applyFill="1" applyBorder="1" applyAlignment="1">
      <alignment horizontal="center" vertical="top" wrapText="1"/>
    </xf>
    <xf numFmtId="0" fontId="11" fillId="8" borderId="12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2" fillId="7" borderId="19" xfId="0" applyFont="1" applyFill="1" applyBorder="1" applyAlignment="1">
      <alignment wrapText="1"/>
    </xf>
    <xf numFmtId="0" fontId="8" fillId="8" borderId="0" xfId="0" applyFont="1" applyFill="1"/>
    <xf numFmtId="0" fontId="12" fillId="8" borderId="0" xfId="0" applyFont="1" applyFill="1" applyAlignment="1">
      <alignment vertical="top"/>
    </xf>
    <xf numFmtId="0" fontId="13" fillId="8" borderId="1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top" wrapText="1"/>
    </xf>
    <xf numFmtId="0" fontId="17" fillId="8" borderId="14" xfId="0" applyFont="1" applyFill="1" applyBorder="1" applyAlignment="1">
      <alignment horizontal="center" vertical="center"/>
    </xf>
    <xf numFmtId="0" fontId="12" fillId="8" borderId="0" xfId="0" applyFont="1" applyFill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8" borderId="21" xfId="0" applyFill="1" applyBorder="1"/>
    <xf numFmtId="0" fontId="12" fillId="8" borderId="15" xfId="0" applyFont="1" applyFill="1" applyBorder="1" applyAlignment="1">
      <alignment vertical="top"/>
    </xf>
    <xf numFmtId="0" fontId="0" fillId="8" borderId="8" xfId="0" applyFill="1" applyBorder="1" applyAlignment="1">
      <alignment horizontal="center" vertical="center"/>
    </xf>
    <xf numFmtId="0" fontId="0" fillId="10" borderId="0" xfId="0" applyFill="1"/>
    <xf numFmtId="0" fontId="11" fillId="10" borderId="0" xfId="0" applyFont="1" applyFill="1" applyAlignment="1">
      <alignment horizontal="center" vertical="top" wrapText="1"/>
    </xf>
    <xf numFmtId="0" fontId="21" fillId="0" borderId="0" xfId="1" applyFont="1"/>
    <xf numFmtId="0" fontId="22" fillId="8" borderId="14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left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6" borderId="23" xfId="0" applyFill="1" applyBorder="1"/>
    <xf numFmtId="0" fontId="0" fillId="6" borderId="24" xfId="0" applyFill="1" applyBorder="1"/>
    <xf numFmtId="0" fontId="0" fillId="6" borderId="27" xfId="0" applyFill="1" applyBorder="1"/>
    <xf numFmtId="0" fontId="0" fillId="7" borderId="14" xfId="0" applyFill="1" applyBorder="1"/>
    <xf numFmtId="0" fontId="0" fillId="8" borderId="23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/>
    </xf>
    <xf numFmtId="0" fontId="0" fillId="8" borderId="5" xfId="0" applyFill="1" applyBorder="1"/>
    <xf numFmtId="0" fontId="23" fillId="8" borderId="25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wrapText="1"/>
    </xf>
    <xf numFmtId="0" fontId="0" fillId="8" borderId="19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0" borderId="14" xfId="0" applyFill="1" applyBorder="1"/>
    <xf numFmtId="0" fontId="0" fillId="4" borderId="4" xfId="0" applyFill="1" applyBorder="1"/>
    <xf numFmtId="0" fontId="30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top"/>
    </xf>
    <xf numFmtId="0" fontId="0" fillId="4" borderId="17" xfId="0" applyFill="1" applyBorder="1"/>
    <xf numFmtId="0" fontId="0" fillId="4" borderId="17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10" borderId="33" xfId="0" applyFill="1" applyBorder="1"/>
    <xf numFmtId="0" fontId="0" fillId="10" borderId="34" xfId="0" applyFill="1" applyBorder="1"/>
    <xf numFmtId="0" fontId="0" fillId="10" borderId="37" xfId="0" applyFill="1" applyBorder="1"/>
    <xf numFmtId="0" fontId="0" fillId="8" borderId="25" xfId="0" applyFill="1" applyBorder="1"/>
    <xf numFmtId="0" fontId="0" fillId="8" borderId="11" xfId="0" applyFill="1" applyBorder="1"/>
    <xf numFmtId="0" fontId="0" fillId="13" borderId="33" xfId="0" applyFill="1" applyBorder="1"/>
    <xf numFmtId="0" fontId="0" fillId="14" borderId="30" xfId="0" applyFill="1" applyBorder="1"/>
    <xf numFmtId="0" fontId="0" fillId="14" borderId="33" xfId="0" applyFill="1" applyBorder="1"/>
    <xf numFmtId="0" fontId="0" fillId="14" borderId="40" xfId="0" applyFill="1" applyBorder="1"/>
    <xf numFmtId="0" fontId="0" fillId="14" borderId="38" xfId="0" applyFill="1" applyBorder="1"/>
    <xf numFmtId="0" fontId="11" fillId="7" borderId="0" xfId="0" applyFont="1" applyFill="1" applyAlignment="1">
      <alignment horizontal="center" vertical="center" wrapText="1"/>
    </xf>
    <xf numFmtId="10" fontId="0" fillId="0" borderId="0" xfId="0" applyNumberFormat="1"/>
    <xf numFmtId="0" fontId="0" fillId="12" borderId="33" xfId="0" applyFill="1" applyBorder="1"/>
    <xf numFmtId="0" fontId="0" fillId="5" borderId="14" xfId="0" applyFill="1" applyBorder="1"/>
    <xf numFmtId="0" fontId="0" fillId="12" borderId="34" xfId="0" applyFill="1" applyBorder="1"/>
    <xf numFmtId="0" fontId="0" fillId="12" borderId="37" xfId="0" applyFill="1" applyBorder="1"/>
    <xf numFmtId="0" fontId="12" fillId="5" borderId="8" xfId="0" applyFont="1" applyFill="1" applyBorder="1" applyAlignment="1">
      <alignment horizontal="left" vertical="center" wrapText="1"/>
    </xf>
    <xf numFmtId="0" fontId="29" fillId="9" borderId="7" xfId="0" applyFont="1" applyFill="1" applyBorder="1" applyAlignment="1">
      <alignment horizontal="center" vertical="center" wrapText="1"/>
    </xf>
    <xf numFmtId="0" fontId="29" fillId="9" borderId="12" xfId="0" applyFont="1" applyFill="1" applyBorder="1" applyAlignment="1">
      <alignment horizontal="center" vertical="center" wrapText="1"/>
    </xf>
    <xf numFmtId="0" fontId="34" fillId="9" borderId="7" xfId="0" applyFont="1" applyFill="1" applyBorder="1" applyAlignment="1">
      <alignment horizontal="center" vertical="center" wrapText="1"/>
    </xf>
    <xf numFmtId="0" fontId="0" fillId="11" borderId="33" xfId="0" applyFill="1" applyBorder="1"/>
    <xf numFmtId="0" fontId="10" fillId="2" borderId="10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wrapText="1"/>
    </xf>
    <xf numFmtId="0" fontId="0" fillId="10" borderId="15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0" fillId="6" borderId="26" xfId="0" applyFill="1" applyBorder="1" applyAlignment="1">
      <alignment wrapText="1"/>
    </xf>
    <xf numFmtId="0" fontId="0" fillId="11" borderId="15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22" xfId="0" applyFill="1" applyBorder="1" applyAlignment="1">
      <alignment wrapText="1"/>
    </xf>
    <xf numFmtId="0" fontId="0" fillId="8" borderId="15" xfId="0" applyFill="1" applyBorder="1" applyAlignment="1">
      <alignment wrapText="1"/>
    </xf>
    <xf numFmtId="0" fontId="0" fillId="8" borderId="26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0" fillId="0" borderId="15" xfId="0" applyBorder="1" applyAlignment="1">
      <alignment wrapText="1"/>
    </xf>
    <xf numFmtId="0" fontId="35" fillId="4" borderId="3" xfId="0" applyFont="1" applyFill="1" applyBorder="1"/>
    <xf numFmtId="0" fontId="0" fillId="4" borderId="3" xfId="0" applyFill="1" applyBorder="1"/>
    <xf numFmtId="0" fontId="35" fillId="15" borderId="0" xfId="0" applyFont="1" applyFill="1"/>
    <xf numFmtId="0" fontId="0" fillId="15" borderId="0" xfId="0" applyFill="1"/>
    <xf numFmtId="0" fontId="35" fillId="15" borderId="3" xfId="0" applyFont="1" applyFill="1" applyBorder="1"/>
    <xf numFmtId="0" fontId="0" fillId="15" borderId="3" xfId="0" applyFill="1" applyBorder="1"/>
    <xf numFmtId="0" fontId="35" fillId="16" borderId="0" xfId="0" applyFont="1" applyFill="1"/>
    <xf numFmtId="0" fontId="0" fillId="16" borderId="0" xfId="0" applyFill="1"/>
    <xf numFmtId="0" fontId="35" fillId="16" borderId="3" xfId="0" applyFont="1" applyFill="1" applyBorder="1"/>
    <xf numFmtId="0" fontId="0" fillId="16" borderId="3" xfId="0" applyFill="1" applyBorder="1"/>
    <xf numFmtId="0" fontId="35" fillId="11" borderId="0" xfId="0" applyFont="1" applyFill="1"/>
    <xf numFmtId="0" fontId="0" fillId="11" borderId="0" xfId="0" applyFill="1"/>
    <xf numFmtId="0" fontId="35" fillId="11" borderId="3" xfId="0" applyFont="1" applyFill="1" applyBorder="1"/>
    <xf numFmtId="0" fontId="0" fillId="11" borderId="3" xfId="0" applyFill="1" applyBorder="1"/>
    <xf numFmtId="0" fontId="35" fillId="8" borderId="0" xfId="0" applyFont="1" applyFill="1"/>
    <xf numFmtId="0" fontId="35" fillId="7" borderId="0" xfId="0" applyFont="1" applyFill="1"/>
    <xf numFmtId="0" fontId="35" fillId="7" borderId="3" xfId="0" applyFont="1" applyFill="1" applyBorder="1"/>
    <xf numFmtId="0" fontId="9" fillId="2" borderId="0" xfId="0" applyFont="1" applyFill="1" applyAlignment="1">
      <alignment horizontal="center" vertical="center"/>
    </xf>
    <xf numFmtId="10" fontId="3" fillId="4" borderId="0" xfId="0" applyNumberFormat="1" applyFont="1" applyFill="1"/>
    <xf numFmtId="10" fontId="3" fillId="16" borderId="0" xfId="0" applyNumberFormat="1" applyFont="1" applyFill="1"/>
    <xf numFmtId="10" fontId="3" fillId="15" borderId="0" xfId="0" applyNumberFormat="1" applyFont="1" applyFill="1"/>
    <xf numFmtId="10" fontId="3" fillId="11" borderId="0" xfId="0" applyNumberFormat="1" applyFont="1" applyFill="1"/>
    <xf numFmtId="10" fontId="3" fillId="7" borderId="0" xfId="0" applyNumberFormat="1" applyFont="1" applyFill="1"/>
    <xf numFmtId="10" fontId="3" fillId="8" borderId="0" xfId="0" applyNumberFormat="1" applyFont="1" applyFill="1"/>
    <xf numFmtId="0" fontId="8" fillId="4" borderId="0" xfId="0" applyFont="1" applyFill="1" applyAlignment="1">
      <alignment horizontal="right"/>
    </xf>
    <xf numFmtId="0" fontId="8" fillId="15" borderId="0" xfId="0" applyFont="1" applyFill="1" applyAlignment="1">
      <alignment horizontal="right"/>
    </xf>
    <xf numFmtId="0" fontId="8" fillId="16" borderId="0" xfId="0" applyFont="1" applyFill="1" applyAlignment="1">
      <alignment horizontal="right"/>
    </xf>
    <xf numFmtId="0" fontId="8" fillId="11" borderId="0" xfId="0" applyFont="1" applyFill="1" applyAlignment="1">
      <alignment horizontal="right"/>
    </xf>
    <xf numFmtId="0" fontId="8" fillId="7" borderId="0" xfId="0" applyFont="1" applyFill="1" applyAlignment="1">
      <alignment horizontal="right"/>
    </xf>
    <xf numFmtId="0" fontId="8" fillId="8" borderId="0" xfId="0" applyFont="1" applyFill="1" applyAlignment="1">
      <alignment horizontal="right"/>
    </xf>
    <xf numFmtId="0" fontId="35" fillId="15" borderId="28" xfId="0" applyFont="1" applyFill="1" applyBorder="1"/>
    <xf numFmtId="0" fontId="8" fillId="17" borderId="44" xfId="0" applyFont="1" applyFill="1" applyBorder="1" applyAlignment="1">
      <alignment horizontal="center" vertical="center" wrapText="1"/>
    </xf>
    <xf numFmtId="0" fontId="0" fillId="17" borderId="44" xfId="0" applyFill="1" applyBorder="1" applyAlignment="1">
      <alignment horizontal="center" vertical="center" wrapText="1"/>
    </xf>
    <xf numFmtId="0" fontId="0" fillId="17" borderId="44" xfId="0" applyFill="1" applyBorder="1"/>
    <xf numFmtId="0" fontId="0" fillId="4" borderId="0" xfId="0" applyFill="1"/>
    <xf numFmtId="0" fontId="0" fillId="4" borderId="28" xfId="0" applyFill="1" applyBorder="1"/>
    <xf numFmtId="0" fontId="0" fillId="18" borderId="0" xfId="0" applyFill="1"/>
    <xf numFmtId="0" fontId="0" fillId="18" borderId="28" xfId="0" applyFill="1" applyBorder="1"/>
    <xf numFmtId="0" fontId="0" fillId="11" borderId="28" xfId="0" applyFill="1" applyBorder="1"/>
    <xf numFmtId="0" fontId="43" fillId="8" borderId="0" xfId="0" applyFont="1" applyFill="1"/>
    <xf numFmtId="0" fontId="35" fillId="16" borderId="28" xfId="0" applyFont="1" applyFill="1" applyBorder="1"/>
    <xf numFmtId="0" fontId="35" fillId="11" borderId="28" xfId="0" applyFont="1" applyFill="1" applyBorder="1"/>
    <xf numFmtId="0" fontId="45" fillId="4" borderId="29" xfId="0" applyFont="1" applyFill="1" applyBorder="1" applyAlignment="1">
      <alignment wrapText="1"/>
    </xf>
    <xf numFmtId="0" fontId="0" fillId="5" borderId="49" xfId="0" applyFill="1" applyBorder="1"/>
    <xf numFmtId="0" fontId="0" fillId="10" borderId="49" xfId="0" applyFill="1" applyBorder="1"/>
    <xf numFmtId="0" fontId="0" fillId="10" borderId="52" xfId="0" applyFill="1" applyBorder="1" applyAlignment="1">
      <alignment wrapText="1"/>
    </xf>
    <xf numFmtId="0" fontId="0" fillId="10" borderId="42" xfId="0" applyFill="1" applyBorder="1" applyAlignment="1">
      <alignment horizontal="center" vertical="center"/>
    </xf>
    <xf numFmtId="0" fontId="0" fillId="5" borderId="52" xfId="0" applyFill="1" applyBorder="1" applyAlignment="1">
      <alignment wrapText="1"/>
    </xf>
    <xf numFmtId="0" fontId="0" fillId="5" borderId="42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7" borderId="52" xfId="0" applyFill="1" applyBorder="1" applyAlignment="1">
      <alignment wrapText="1"/>
    </xf>
    <xf numFmtId="0" fontId="0" fillId="6" borderId="23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7" borderId="46" xfId="0" applyFill="1" applyBorder="1"/>
    <xf numFmtId="0" fontId="0" fillId="7" borderId="58" xfId="0" applyFill="1" applyBorder="1"/>
    <xf numFmtId="0" fontId="17" fillId="0" borderId="0" xfId="0" applyFont="1"/>
    <xf numFmtId="0" fontId="17" fillId="0" borderId="0" xfId="0" applyFont="1" applyAlignment="1">
      <alignment wrapText="1"/>
    </xf>
    <xf numFmtId="0" fontId="37" fillId="6" borderId="19" xfId="0" applyFont="1" applyFill="1" applyBorder="1" applyAlignment="1">
      <alignment wrapText="1"/>
    </xf>
    <xf numFmtId="0" fontId="47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53" fillId="0" borderId="0" xfId="1" applyFont="1"/>
    <xf numFmtId="0" fontId="1" fillId="0" borderId="0" xfId="0" applyFont="1" applyAlignment="1">
      <alignment wrapText="1"/>
    </xf>
    <xf numFmtId="0" fontId="57" fillId="0" borderId="0" xfId="0" applyFont="1"/>
    <xf numFmtId="0" fontId="54" fillId="0" borderId="0" xfId="0" applyFont="1" applyAlignment="1">
      <alignment wrapText="1"/>
    </xf>
    <xf numFmtId="0" fontId="60" fillId="0" borderId="0" xfId="0" applyFont="1"/>
    <xf numFmtId="0" fontId="60" fillId="0" borderId="0" xfId="0" applyFont="1" applyAlignment="1">
      <alignment wrapText="1"/>
    </xf>
    <xf numFmtId="0" fontId="6" fillId="0" borderId="0" xfId="0" applyFont="1" applyAlignment="1">
      <alignment horizontal="right" vertical="top"/>
    </xf>
    <xf numFmtId="0" fontId="12" fillId="4" borderId="17" xfId="0" applyFont="1" applyFill="1" applyBorder="1" applyAlignment="1">
      <alignment horizontal="left" vertical="center" wrapText="1"/>
    </xf>
    <xf numFmtId="0" fontId="12" fillId="10" borderId="8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vertical="center" wrapText="1"/>
    </xf>
    <xf numFmtId="0" fontId="0" fillId="10" borderId="14" xfId="0" applyFill="1" applyBorder="1" applyAlignment="1">
      <alignment vertical="center" wrapText="1"/>
    </xf>
    <xf numFmtId="0" fontId="45" fillId="10" borderId="5" xfId="0" applyFont="1" applyFill="1" applyBorder="1" applyAlignment="1">
      <alignment vertical="center" wrapText="1"/>
    </xf>
    <xf numFmtId="0" fontId="0" fillId="10" borderId="5" xfId="0" applyFill="1" applyBorder="1" applyAlignment="1">
      <alignment vertical="center" wrapText="1"/>
    </xf>
    <xf numFmtId="0" fontId="11" fillId="6" borderId="1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6" borderId="5" xfId="0" applyFont="1" applyFill="1" applyBorder="1" applyAlignment="1">
      <alignment horizontal="left" wrapText="1" indent="1"/>
    </xf>
    <xf numFmtId="0" fontId="17" fillId="6" borderId="8" xfId="0" applyFont="1" applyFill="1" applyBorder="1" applyAlignment="1">
      <alignment horizontal="left" wrapText="1" indent="1"/>
    </xf>
    <xf numFmtId="0" fontId="17" fillId="6" borderId="8" xfId="0" applyFont="1" applyFill="1" applyBorder="1" applyAlignment="1">
      <alignment horizontal="left" vertical="center" wrapText="1" indent="1"/>
    </xf>
    <xf numFmtId="0" fontId="17" fillId="6" borderId="5" xfId="0" applyFont="1" applyFill="1" applyBorder="1" applyAlignment="1">
      <alignment horizontal="left" vertical="center" wrapText="1" indent="1"/>
    </xf>
    <xf numFmtId="0" fontId="17" fillId="6" borderId="18" xfId="0" applyFont="1" applyFill="1" applyBorder="1" applyAlignment="1">
      <alignment horizontal="left" wrapText="1" indent="1"/>
    </xf>
    <xf numFmtId="0" fontId="17" fillId="6" borderId="8" xfId="0" applyFont="1" applyFill="1" applyBorder="1" applyAlignment="1">
      <alignment horizontal="left" indent="1"/>
    </xf>
    <xf numFmtId="0" fontId="12" fillId="6" borderId="5" xfId="0" applyFont="1" applyFill="1" applyBorder="1" applyAlignment="1">
      <alignment vertical="center" wrapText="1"/>
    </xf>
    <xf numFmtId="0" fontId="17" fillId="6" borderId="19" xfId="0" applyFont="1" applyFill="1" applyBorder="1" applyAlignment="1">
      <alignment horizontal="left" wrapText="1" indent="1"/>
    </xf>
    <xf numFmtId="0" fontId="25" fillId="7" borderId="33" xfId="0" applyFont="1" applyFill="1" applyBorder="1" applyAlignment="1">
      <alignment horizontal="left" wrapText="1" indent="1"/>
    </xf>
    <xf numFmtId="0" fontId="12" fillId="7" borderId="8" xfId="0" applyFont="1" applyFill="1" applyBorder="1" applyAlignment="1">
      <alignment vertical="center" wrapText="1"/>
    </xf>
    <xf numFmtId="0" fontId="12" fillId="8" borderId="8" xfId="0" applyFont="1" applyFill="1" applyBorder="1" applyAlignment="1">
      <alignment vertical="center" wrapText="1"/>
    </xf>
    <xf numFmtId="0" fontId="49" fillId="4" borderId="48" xfId="1" applyFont="1" applyFill="1" applyBorder="1" applyAlignment="1">
      <alignment horizontal="center" vertical="center" wrapText="1"/>
    </xf>
    <xf numFmtId="0" fontId="62" fillId="15" borderId="61" xfId="1" applyFont="1" applyFill="1" applyBorder="1" applyAlignment="1">
      <alignment horizontal="center" vertical="center" wrapText="1"/>
    </xf>
    <xf numFmtId="0" fontId="49" fillId="18" borderId="61" xfId="1" applyFont="1" applyFill="1" applyBorder="1" applyAlignment="1">
      <alignment horizontal="center" vertical="center" wrapText="1"/>
    </xf>
    <xf numFmtId="0" fontId="49" fillId="11" borderId="61" xfId="1" applyFont="1" applyFill="1" applyBorder="1" applyAlignment="1">
      <alignment horizontal="center" vertical="center" wrapText="1"/>
    </xf>
    <xf numFmtId="0" fontId="49" fillId="7" borderId="61" xfId="1" applyFont="1" applyFill="1" applyBorder="1" applyAlignment="1">
      <alignment horizontal="center" vertical="center" wrapText="1"/>
    </xf>
    <xf numFmtId="0" fontId="49" fillId="8" borderId="61" xfId="1" applyFont="1" applyFill="1" applyBorder="1" applyAlignment="1">
      <alignment horizontal="center" vertical="center" wrapText="1"/>
    </xf>
    <xf numFmtId="0" fontId="49" fillId="18" borderId="48" xfId="1" applyFont="1" applyFill="1" applyBorder="1" applyAlignment="1">
      <alignment horizontal="center" vertical="center" wrapText="1"/>
    </xf>
    <xf numFmtId="0" fontId="49" fillId="15" borderId="44" xfId="1" applyFont="1" applyFill="1" applyBorder="1" applyAlignment="1">
      <alignment horizontal="center" vertical="center" wrapText="1"/>
    </xf>
    <xf numFmtId="0" fontId="49" fillId="4" borderId="44" xfId="1" applyFont="1" applyFill="1" applyBorder="1" applyAlignment="1">
      <alignment horizontal="center" vertical="center" wrapText="1"/>
    </xf>
    <xf numFmtId="0" fontId="62" fillId="15" borderId="48" xfId="1" applyFont="1" applyFill="1" applyBorder="1" applyAlignment="1">
      <alignment horizontal="center" vertical="center" wrapText="1"/>
    </xf>
    <xf numFmtId="0" fontId="49" fillId="11" borderId="48" xfId="1" applyFont="1" applyFill="1" applyBorder="1" applyAlignment="1">
      <alignment horizontal="center" vertical="center" wrapText="1"/>
    </xf>
    <xf numFmtId="0" fontId="49" fillId="11" borderId="44" xfId="1" applyFont="1" applyFill="1" applyBorder="1" applyAlignment="1">
      <alignment horizontal="center" vertical="center" wrapText="1"/>
    </xf>
    <xf numFmtId="0" fontId="49" fillId="7" borderId="48" xfId="1" applyFont="1" applyFill="1" applyBorder="1" applyAlignment="1">
      <alignment horizontal="center" vertical="center" wrapText="1"/>
    </xf>
    <xf numFmtId="0" fontId="49" fillId="7" borderId="44" xfId="1" applyFont="1" applyFill="1" applyBorder="1" applyAlignment="1">
      <alignment horizontal="center" vertical="center" wrapText="1"/>
    </xf>
    <xf numFmtId="0" fontId="17" fillId="4" borderId="48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63" fillId="15" borderId="48" xfId="0" applyFont="1" applyFill="1" applyBorder="1" applyAlignment="1">
      <alignment vertical="center" wrapText="1"/>
    </xf>
    <xf numFmtId="0" fontId="17" fillId="15" borderId="44" xfId="0" applyFont="1" applyFill="1" applyBorder="1" applyAlignment="1">
      <alignment vertical="center" wrapText="1"/>
    </xf>
    <xf numFmtId="0" fontId="17" fillId="18" borderId="48" xfId="0" applyFont="1" applyFill="1" applyBorder="1" applyAlignment="1">
      <alignment vertical="center" wrapText="1"/>
    </xf>
    <xf numFmtId="0" fontId="17" fillId="18" borderId="61" xfId="0" applyFont="1" applyFill="1" applyBorder="1" applyAlignment="1">
      <alignment vertical="center" wrapText="1"/>
    </xf>
    <xf numFmtId="0" fontId="17" fillId="18" borderId="44" xfId="0" applyFont="1" applyFill="1" applyBorder="1" applyAlignment="1">
      <alignment vertical="center" wrapText="1"/>
    </xf>
    <xf numFmtId="0" fontId="17" fillId="11" borderId="48" xfId="0" applyFont="1" applyFill="1" applyBorder="1" applyAlignment="1">
      <alignment vertical="center" wrapText="1"/>
    </xf>
    <xf numFmtId="0" fontId="17" fillId="11" borderId="61" xfId="0" applyFont="1" applyFill="1" applyBorder="1" applyAlignment="1">
      <alignment vertical="center" wrapText="1"/>
    </xf>
    <xf numFmtId="0" fontId="17" fillId="11" borderId="44" xfId="0" applyFont="1" applyFill="1" applyBorder="1" applyAlignment="1">
      <alignment vertical="center" wrapText="1"/>
    </xf>
    <xf numFmtId="0" fontId="17" fillId="7" borderId="48" xfId="0" applyFont="1" applyFill="1" applyBorder="1" applyAlignment="1">
      <alignment vertical="center" wrapText="1"/>
    </xf>
    <xf numFmtId="0" fontId="17" fillId="7" borderId="61" xfId="0" applyFont="1" applyFill="1" applyBorder="1" applyAlignment="1">
      <alignment vertical="center" wrapText="1"/>
    </xf>
    <xf numFmtId="0" fontId="17" fillId="7" borderId="44" xfId="0" applyFont="1" applyFill="1" applyBorder="1" applyAlignment="1">
      <alignment vertical="center" wrapText="1"/>
    </xf>
    <xf numFmtId="0" fontId="17" fillId="8" borderId="48" xfId="0" applyFont="1" applyFill="1" applyBorder="1" applyAlignment="1">
      <alignment vertical="center" wrapText="1"/>
    </xf>
    <xf numFmtId="0" fontId="17" fillId="8" borderId="61" xfId="0" applyFont="1" applyFill="1" applyBorder="1" applyAlignment="1">
      <alignment vertical="center" wrapText="1"/>
    </xf>
    <xf numFmtId="0" fontId="17" fillId="18" borderId="61" xfId="0" applyFont="1" applyFill="1" applyBorder="1" applyAlignment="1">
      <alignment horizontal="center" vertical="center" wrapText="1"/>
    </xf>
    <xf numFmtId="0" fontId="49" fillId="18" borderId="61" xfId="1" applyFont="1" applyFill="1" applyBorder="1" applyAlignment="1">
      <alignment horizontal="center" vertical="top" wrapText="1"/>
    </xf>
    <xf numFmtId="0" fontId="50" fillId="18" borderId="61" xfId="0" applyFont="1" applyFill="1" applyBorder="1" applyAlignment="1">
      <alignment horizontal="center" vertical="center" wrapText="1"/>
    </xf>
    <xf numFmtId="0" fontId="49" fillId="18" borderId="44" xfId="1" applyFont="1" applyFill="1" applyBorder="1" applyAlignment="1">
      <alignment horizontal="center" vertical="center" wrapText="1"/>
    </xf>
    <xf numFmtId="0" fontId="49" fillId="8" borderId="48" xfId="1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left" wrapText="1" indent="1"/>
    </xf>
    <xf numFmtId="0" fontId="19" fillId="8" borderId="37" xfId="0" applyFont="1" applyFill="1" applyBorder="1" applyAlignment="1">
      <alignment horizontal="left" wrapText="1" indent="1"/>
    </xf>
    <xf numFmtId="0" fontId="19" fillId="8" borderId="31" xfId="0" applyFont="1" applyFill="1" applyBorder="1" applyAlignment="1">
      <alignment horizontal="left" wrapText="1" indent="2"/>
    </xf>
    <xf numFmtId="0" fontId="19" fillId="8" borderId="34" xfId="0" applyFont="1" applyFill="1" applyBorder="1" applyAlignment="1">
      <alignment horizontal="left" wrapText="1" indent="2"/>
    </xf>
    <xf numFmtId="0" fontId="19" fillId="8" borderId="18" xfId="0" applyFont="1" applyFill="1" applyBorder="1" applyAlignment="1">
      <alignment horizontal="left" wrapText="1" indent="1"/>
    </xf>
    <xf numFmtId="0" fontId="19" fillId="8" borderId="5" xfId="0" applyFont="1" applyFill="1" applyBorder="1" applyAlignment="1">
      <alignment horizontal="left" wrapText="1" indent="1"/>
    </xf>
    <xf numFmtId="0" fontId="25" fillId="8" borderId="18" xfId="0" applyFont="1" applyFill="1" applyBorder="1" applyAlignment="1">
      <alignment horizontal="left" wrapText="1" indent="1"/>
    </xf>
    <xf numFmtId="0" fontId="25" fillId="8" borderId="5" xfId="0" applyFont="1" applyFill="1" applyBorder="1" applyAlignment="1">
      <alignment horizontal="left" wrapText="1" indent="1"/>
    </xf>
    <xf numFmtId="0" fontId="25" fillId="8" borderId="7" xfId="0" applyFont="1" applyFill="1" applyBorder="1" applyAlignment="1">
      <alignment horizontal="left" wrapText="1" indent="1"/>
    </xf>
    <xf numFmtId="0" fontId="17" fillId="7" borderId="8" xfId="0" applyFont="1" applyFill="1" applyBorder="1" applyAlignment="1">
      <alignment horizontal="left" wrapText="1" indent="1"/>
    </xf>
    <xf numFmtId="0" fontId="17" fillId="7" borderId="18" xfId="0" applyFont="1" applyFill="1" applyBorder="1" applyAlignment="1">
      <alignment horizontal="left" wrapText="1" indent="1"/>
    </xf>
    <xf numFmtId="0" fontId="19" fillId="7" borderId="18" xfId="0" applyFont="1" applyFill="1" applyBorder="1" applyAlignment="1">
      <alignment horizontal="left" wrapText="1" indent="1"/>
    </xf>
    <xf numFmtId="0" fontId="17" fillId="18" borderId="61" xfId="0" applyFont="1" applyFill="1" applyBorder="1" applyAlignment="1">
      <alignment horizontal="left" vertical="center"/>
    </xf>
    <xf numFmtId="0" fontId="58" fillId="0" borderId="0" xfId="0" applyFont="1"/>
    <xf numFmtId="0" fontId="47" fillId="15" borderId="0" xfId="0" applyFont="1" applyFill="1" applyAlignment="1">
      <alignment vertical="center" wrapText="1"/>
    </xf>
    <xf numFmtId="0" fontId="0" fillId="15" borderId="0" xfId="0" applyFill="1" applyAlignment="1">
      <alignment wrapText="1"/>
    </xf>
    <xf numFmtId="0" fontId="17" fillId="0" borderId="0" xfId="0" applyFont="1" applyAlignment="1">
      <alignment vertical="center" wrapText="1"/>
    </xf>
    <xf numFmtId="0" fontId="49" fillId="7" borderId="0" xfId="1" applyFont="1" applyFill="1" applyAlignment="1">
      <alignment horizontal="center" vertical="center"/>
    </xf>
    <xf numFmtId="0" fontId="64" fillId="8" borderId="62" xfId="0" applyFont="1" applyFill="1" applyBorder="1" applyAlignment="1">
      <alignment horizontal="center" vertical="center" wrapText="1"/>
    </xf>
    <xf numFmtId="0" fontId="17" fillId="8" borderId="62" xfId="0" applyFont="1" applyFill="1" applyBorder="1" applyAlignment="1">
      <alignment vertical="center" wrapText="1"/>
    </xf>
    <xf numFmtId="0" fontId="44" fillId="8" borderId="0" xfId="1" applyFont="1" applyFill="1"/>
    <xf numFmtId="0" fontId="44" fillId="14" borderId="64" xfId="1" applyFont="1" applyFill="1" applyBorder="1" applyAlignment="1">
      <alignment vertical="center" wrapText="1"/>
    </xf>
    <xf numFmtId="0" fontId="65" fillId="8" borderId="48" xfId="1" applyFont="1" applyFill="1" applyBorder="1" applyAlignment="1">
      <alignment horizontal="right" vertical="center" wrapText="1" indent="22"/>
    </xf>
    <xf numFmtId="0" fontId="44" fillId="14" borderId="64" xfId="1" applyFont="1" applyFill="1" applyBorder="1" applyAlignment="1">
      <alignment horizontal="center" vertical="center" wrapText="1"/>
    </xf>
    <xf numFmtId="0" fontId="43" fillId="8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7" borderId="59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11" borderId="59" xfId="0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28" xfId="0" applyFont="1" applyFill="1" applyBorder="1" applyAlignment="1">
      <alignment horizontal="center" vertical="center"/>
    </xf>
    <xf numFmtId="0" fontId="43" fillId="8" borderId="0" xfId="0" applyFont="1" applyFill="1" applyAlignment="1">
      <alignment horizontal="center"/>
    </xf>
    <xf numFmtId="0" fontId="12" fillId="4" borderId="59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12" fillId="15" borderId="59" xfId="0" applyFont="1" applyFill="1" applyBorder="1" applyAlignment="1">
      <alignment horizontal="center" vertical="center"/>
    </xf>
    <xf numFmtId="0" fontId="12" fillId="15" borderId="0" xfId="0" applyFont="1" applyFill="1" applyAlignment="1">
      <alignment horizontal="center" vertical="center"/>
    </xf>
    <xf numFmtId="0" fontId="12" fillId="18" borderId="59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12" fillId="18" borderId="28" xfId="0" applyFont="1" applyFill="1" applyBorder="1" applyAlignment="1">
      <alignment horizontal="center" vertical="center"/>
    </xf>
    <xf numFmtId="0" fontId="41" fillId="0" borderId="0" xfId="0" applyFont="1" applyAlignment="1">
      <alignment horizontal="center" wrapText="1"/>
    </xf>
    <xf numFmtId="0" fontId="0" fillId="7" borderId="47" xfId="0" applyFill="1" applyBorder="1" applyAlignment="1">
      <alignment horizontal="center"/>
    </xf>
    <xf numFmtId="0" fontId="0" fillId="7" borderId="46" xfId="0" applyFill="1" applyBorder="1" applyAlignment="1">
      <alignment horizontal="center"/>
    </xf>
    <xf numFmtId="0" fontId="0" fillId="7" borderId="45" xfId="0" applyFill="1" applyBorder="1" applyAlignment="1">
      <alignment horizontal="center"/>
    </xf>
    <xf numFmtId="0" fontId="0" fillId="8" borderId="53" xfId="0" applyFill="1" applyBorder="1" applyAlignment="1">
      <alignment horizontal="center" wrapText="1"/>
    </xf>
    <xf numFmtId="0" fontId="0" fillId="8" borderId="55" xfId="0" applyFill="1" applyBorder="1" applyAlignment="1">
      <alignment horizontal="center" wrapText="1"/>
    </xf>
    <xf numFmtId="0" fontId="0" fillId="13" borderId="47" xfId="0" applyFill="1" applyBorder="1" applyAlignment="1">
      <alignment horizontal="center"/>
    </xf>
    <xf numFmtId="0" fontId="0" fillId="13" borderId="46" xfId="0" applyFill="1" applyBorder="1" applyAlignment="1">
      <alignment horizontal="center"/>
    </xf>
    <xf numFmtId="0" fontId="0" fillId="7" borderId="50" xfId="0" applyFill="1" applyBorder="1" applyAlignment="1">
      <alignment horizontal="center"/>
    </xf>
    <xf numFmtId="0" fontId="0" fillId="8" borderId="51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47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41" xfId="0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0" fontId="0" fillId="14" borderId="37" xfId="0" applyFill="1" applyBorder="1" applyAlignment="1">
      <alignment horizontal="center"/>
    </xf>
    <xf numFmtId="0" fontId="0" fillId="14" borderId="34" xfId="0" applyFill="1" applyBorder="1" applyAlignment="1">
      <alignment horizontal="center"/>
    </xf>
    <xf numFmtId="0" fontId="0" fillId="14" borderId="41" xfId="0" applyFill="1" applyBorder="1" applyAlignment="1">
      <alignment horizontal="center"/>
    </xf>
    <xf numFmtId="0" fontId="0" fillId="14" borderId="43" xfId="0" applyFill="1" applyBorder="1" applyAlignment="1">
      <alignment horizontal="center"/>
    </xf>
    <xf numFmtId="0" fontId="0" fillId="11" borderId="34" xfId="0" applyFill="1" applyBorder="1" applyAlignment="1">
      <alignment horizontal="center"/>
    </xf>
    <xf numFmtId="0" fontId="0" fillId="6" borderId="60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wrapText="1"/>
    </xf>
    <xf numFmtId="0" fontId="0" fillId="6" borderId="54" xfId="0" applyFill="1" applyBorder="1" applyAlignment="1">
      <alignment horizontal="center" wrapText="1"/>
    </xf>
    <xf numFmtId="0" fontId="0" fillId="6" borderId="55" xfId="0" applyFill="1" applyBorder="1" applyAlignment="1">
      <alignment horizontal="center" wrapText="1"/>
    </xf>
    <xf numFmtId="0" fontId="0" fillId="6" borderId="56" xfId="0" applyFill="1" applyBorder="1" applyAlignment="1">
      <alignment horizontal="center" wrapText="1"/>
    </xf>
    <xf numFmtId="0" fontId="0" fillId="6" borderId="63" xfId="0" applyFill="1" applyBorder="1" applyAlignment="1">
      <alignment horizontal="center" wrapText="1"/>
    </xf>
    <xf numFmtId="0" fontId="0" fillId="6" borderId="31" xfId="0" applyFill="1" applyBorder="1" applyAlignment="1">
      <alignment horizontal="center" wrapText="1"/>
    </xf>
    <xf numFmtId="0" fontId="0" fillId="7" borderId="1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13" borderId="37" xfId="0" applyFill="1" applyBorder="1" applyAlignment="1">
      <alignment horizontal="center"/>
    </xf>
    <xf numFmtId="0" fontId="0" fillId="13" borderId="34" xfId="0" applyFill="1" applyBorder="1" applyAlignment="1">
      <alignment horizontal="center"/>
    </xf>
    <xf numFmtId="0" fontId="0" fillId="14" borderId="39" xfId="0" applyFill="1" applyBorder="1" applyAlignment="1">
      <alignment horizontal="center"/>
    </xf>
    <xf numFmtId="0" fontId="0" fillId="13" borderId="31" xfId="0" applyFill="1" applyBorder="1" applyAlignment="1">
      <alignment horizontal="center"/>
    </xf>
    <xf numFmtId="0" fontId="0" fillId="13" borderId="32" xfId="0" applyFill="1" applyBorder="1" applyAlignment="1">
      <alignment horizontal="center"/>
    </xf>
    <xf numFmtId="0" fontId="0" fillId="7" borderId="56" xfId="0" applyFill="1" applyBorder="1" applyAlignment="1">
      <alignment horizontal="center" wrapText="1"/>
    </xf>
    <xf numFmtId="0" fontId="0" fillId="7" borderId="57" xfId="0" applyFill="1" applyBorder="1" applyAlignment="1">
      <alignment horizontal="center" wrapText="1"/>
    </xf>
    <xf numFmtId="0" fontId="0" fillId="8" borderId="37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54" xfId="0" applyFill="1" applyBorder="1" applyAlignment="1">
      <alignment horizontal="center" wrapText="1"/>
    </xf>
    <xf numFmtId="0" fontId="32" fillId="9" borderId="2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33" fillId="9" borderId="13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40" fillId="8" borderId="4" xfId="0" applyFont="1" applyFill="1" applyBorder="1" applyAlignment="1">
      <alignment horizontal="center" vertical="center" wrapText="1"/>
    </xf>
    <xf numFmtId="0" fontId="27" fillId="8" borderId="0" xfId="0" applyFont="1" applyFill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 wrapText="1"/>
    </xf>
    <xf numFmtId="0" fontId="6" fillId="10" borderId="35" xfId="0" applyFont="1" applyFill="1" applyBorder="1"/>
    <xf numFmtId="0" fontId="6" fillId="10" borderId="36" xfId="0" applyFont="1" applyFill="1" applyBorder="1"/>
    <xf numFmtId="0" fontId="6" fillId="5" borderId="35" xfId="0" applyFont="1" applyFill="1" applyBorder="1"/>
    <xf numFmtId="0" fontId="6" fillId="5" borderId="36" xfId="0" applyFont="1" applyFill="1" applyBorder="1"/>
    <xf numFmtId="0" fontId="6" fillId="6" borderId="35" xfId="0" applyFont="1" applyFill="1" applyBorder="1"/>
    <xf numFmtId="0" fontId="6" fillId="6" borderId="36" xfId="0" applyFont="1" applyFill="1" applyBorder="1"/>
    <xf numFmtId="0" fontId="6" fillId="7" borderId="35" xfId="0" applyFont="1" applyFill="1" applyBorder="1"/>
    <xf numFmtId="0" fontId="6" fillId="7" borderId="36" xfId="0" applyFont="1" applyFill="1" applyBorder="1"/>
    <xf numFmtId="0" fontId="6" fillId="7" borderId="28" xfId="0" applyFont="1" applyFill="1" applyBorder="1"/>
    <xf numFmtId="0" fontId="6" fillId="8" borderId="35" xfId="0" applyFont="1" applyFill="1" applyBorder="1"/>
    <xf numFmtId="0" fontId="6" fillId="8" borderId="36" xfId="0" applyFont="1" applyFill="1" applyBorder="1"/>
    <xf numFmtId="0" fontId="6" fillId="8" borderId="28" xfId="0" applyFont="1" applyFill="1" applyBorder="1"/>
    <xf numFmtId="0" fontId="0" fillId="8" borderId="60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40" fillId="10" borderId="4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0" fillId="6" borderId="4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31" fillId="6" borderId="19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29" fillId="7" borderId="19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29" fillId="7" borderId="7" xfId="0" applyFont="1" applyFill="1" applyBorder="1" applyAlignment="1">
      <alignment horizontal="center" vertical="center" wrapText="1"/>
    </xf>
    <xf numFmtId="0" fontId="29" fillId="7" borderId="18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wrapText="1"/>
    </xf>
    <xf numFmtId="0" fontId="12" fillId="7" borderId="18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4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</dxf>
  </dxfs>
  <tableStyles count="0" defaultTableStyle="TableStyleMedium9" defaultPivotStyle="PivotStyleLight16"/>
  <colors>
    <mruColors>
      <color rgb="FFF6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9407</xdr:colOff>
      <xdr:row>44</xdr:row>
      <xdr:rowOff>27281</xdr:rowOff>
    </xdr:from>
    <xdr:to>
      <xdr:col>5</xdr:col>
      <xdr:colOff>12582</xdr:colOff>
      <xdr:row>44</xdr:row>
      <xdr:rowOff>449672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83A0E-BABC-CA28-288E-7B7EE4F4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4518" y="19867503"/>
          <a:ext cx="2900657" cy="422391"/>
        </a:xfrm>
        <a:prstGeom prst="rect">
          <a:avLst/>
        </a:prstGeom>
      </xdr:spPr>
    </xdr:pic>
    <xdr:clientData/>
  </xdr:twoCellAnchor>
  <xdr:twoCellAnchor editAs="oneCell">
    <xdr:from>
      <xdr:col>4</xdr:col>
      <xdr:colOff>19262</xdr:colOff>
      <xdr:row>12</xdr:row>
      <xdr:rowOff>56445</xdr:rowOff>
    </xdr:from>
    <xdr:to>
      <xdr:col>4</xdr:col>
      <xdr:colOff>2531186</xdr:colOff>
      <xdr:row>12</xdr:row>
      <xdr:rowOff>536106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282C5843-6DD2-58B8-1093-3D800D706CD2}"/>
            </a:ext>
            <a:ext uri="{147F2762-F138-4A5C-976F-8EAC2B608ADB}">
              <a16:predDERef xmlns:a16="http://schemas.microsoft.com/office/drawing/2014/main" pred="{FDD83A0E-BABC-CA28-288E-7B7EE4F4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4373" y="6594593"/>
          <a:ext cx="2854824" cy="47966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95249</xdr:rowOff>
    </xdr:from>
    <xdr:to>
      <xdr:col>4</xdr:col>
      <xdr:colOff>2490730</xdr:colOff>
      <xdr:row>11</xdr:row>
      <xdr:rowOff>678378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B018C6-F7AD-FB65-FC8B-D6B11D9C507C}"/>
            </a:ext>
            <a:ext uri="{147F2762-F138-4A5C-976F-8EAC2B608ADB}">
              <a16:predDERef xmlns:a16="http://schemas.microsoft.com/office/drawing/2014/main" pred="{282C5843-6DD2-58B8-1093-3D800D706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5975" y="5543549"/>
          <a:ext cx="2490730" cy="58312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28CEBC-5A72-574C-82E9-DBA66BF83A6C}" name="Table1" displayName="Table1" ref="A3:B35" headerRowCount="0" totalsRowShown="0">
  <tableColumns count="2">
    <tableColumn id="1" xr3:uid="{B9BD3D2A-1D00-3743-9236-EF0F36523B35}" name="Column1" dataDxfId="3"/>
    <tableColumn id="2" xr3:uid="{C826D887-5B70-554E-99D1-E4FDAB80B53F}" name="Column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NPQIC">
  <a:themeElements>
    <a:clrScheme name="NPQIC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241A27"/>
      </a:accent1>
      <a:accent2>
        <a:srgbClr val="CB1F2B"/>
      </a:accent2>
      <a:accent3>
        <a:srgbClr val="555C5F"/>
      </a:accent3>
      <a:accent4>
        <a:srgbClr val="BEADA3"/>
      </a:accent4>
      <a:accent5>
        <a:srgbClr val="A1CFCF"/>
      </a:accent5>
      <a:accent6>
        <a:srgbClr val="CFCCE2"/>
      </a:accent6>
      <a:hlink>
        <a:srgbClr val="D9D9D9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npqic.org/qi-projects/nebraska-birth-ready-designation.html" TargetMode="External"/><Relationship Id="rId1" Type="http://schemas.openxmlformats.org/officeDocument/2006/relationships/hyperlink" Target="https://www.youtube.com/watch?v=4obauSpTi0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ilpqc.org/wp-content/uploads/2022/11/Equitable-and-Respectful-Care-Education-Resources-2.pdf" TargetMode="External"/><Relationship Id="rId18" Type="http://schemas.openxmlformats.org/officeDocument/2006/relationships/hyperlink" Target="https://npqic.org/qi-projects/maternal-opioid-use-and-neonatal-opioid-withdrawal.html" TargetMode="External"/><Relationship Id="rId26" Type="http://schemas.openxmlformats.org/officeDocument/2006/relationships/hyperlink" Target="https://npqic.org/file_download/inline/c42863d2-bb19-4454-8f51-0ccd4a8ce432" TargetMode="External"/><Relationship Id="rId39" Type="http://schemas.openxmlformats.org/officeDocument/2006/relationships/hyperlink" Target="https://npqic.org/qi-projects/band-project.html" TargetMode="External"/><Relationship Id="rId21" Type="http://schemas.openxmlformats.org/officeDocument/2006/relationships/hyperlink" Target="https://npqic.org/qi-projects/perinatal-depression-screening.html" TargetMode="External"/><Relationship Id="rId34" Type="http://schemas.openxmlformats.org/officeDocument/2006/relationships/hyperlink" Target="https://npqic.org/news-events/annual-summit.html" TargetMode="External"/><Relationship Id="rId42" Type="http://schemas.openxmlformats.org/officeDocument/2006/relationships/hyperlink" Target="https://npqic.org/file_download/f881d73c-4cdf-460c-a2b6-5205aab2eda3" TargetMode="External"/><Relationship Id="rId7" Type="http://schemas.openxmlformats.org/officeDocument/2006/relationships/hyperlink" Target="https://nichq.org/downloadable/nichq-respectful-maternity-care-toolkit-dissemination-kit/" TargetMode="External"/><Relationship Id="rId2" Type="http://schemas.openxmlformats.org/officeDocument/2006/relationships/hyperlink" Target="https://npqic.org/resources/" TargetMode="External"/><Relationship Id="rId16" Type="http://schemas.openxmlformats.org/officeDocument/2006/relationships/hyperlink" Target="https://www.acog.org/clinical/clinical-guidance/obstetric-care-consensus/articles/2019/08/levels-of-maternal-care" TargetMode="External"/><Relationship Id="rId20" Type="http://schemas.openxmlformats.org/officeDocument/2006/relationships/hyperlink" Target="https://npqic.org/qi-projects/doula-support.html" TargetMode="External"/><Relationship Id="rId29" Type="http://schemas.openxmlformats.org/officeDocument/2006/relationships/hyperlink" Target="https://npqic.org/file_download/045c509f-5b65-4c8d-ac92-2d49bb82e6ee" TargetMode="External"/><Relationship Id="rId41" Type="http://schemas.openxmlformats.org/officeDocument/2006/relationships/hyperlink" Target="https://npqic.org/" TargetMode="External"/><Relationship Id="rId1" Type="http://schemas.openxmlformats.org/officeDocument/2006/relationships/hyperlink" Target="https://unmcredcap.unmc.edu/redcap/" TargetMode="External"/><Relationship Id="rId6" Type="http://schemas.openxmlformats.org/officeDocument/2006/relationships/hyperlink" Target="https://npqic.org/qi-projects/respectful-care.html" TargetMode="External"/><Relationship Id="rId11" Type="http://schemas.openxmlformats.org/officeDocument/2006/relationships/hyperlink" Target="https://www.acog.org/education-and-events/emodules/respectful-care" TargetMode="External"/><Relationship Id="rId24" Type="http://schemas.openxmlformats.org/officeDocument/2006/relationships/hyperlink" Target="https://www.ahrq.gov/patient-safety/settings/labor-delivery/perinatal-care-2/clinical-case-scenarios.html" TargetMode="External"/><Relationship Id="rId32" Type="http://schemas.openxmlformats.org/officeDocument/2006/relationships/hyperlink" Target="https://npqic.org/file_download/a192ba85-0440-4f7e-9737-4b1c5a459565" TargetMode="External"/><Relationship Id="rId37" Type="http://schemas.openxmlformats.org/officeDocument/2006/relationships/hyperlink" Target="https://www.awhonn.org/education/post-birth-warning-signs-education-program/" TargetMode="External"/><Relationship Id="rId40" Type="http://schemas.openxmlformats.org/officeDocument/2006/relationships/hyperlink" Target="https://npqic.org/file_download/f881d73c-4cdf-460c-a2b6-5205aab2eda3" TargetMode="External"/><Relationship Id="rId5" Type="http://schemas.openxmlformats.org/officeDocument/2006/relationships/hyperlink" Target="https://npqic.org/qi-projects/respectful-care-sprint.html" TargetMode="External"/><Relationship Id="rId15" Type="http://schemas.openxmlformats.org/officeDocument/2006/relationships/hyperlink" Target="https://saferbirth.org/wp-content/uploads/HEM_EID_Final_V1_2022.pdf" TargetMode="External"/><Relationship Id="rId23" Type="http://schemas.openxmlformats.org/officeDocument/2006/relationships/hyperlink" Target="https://saferbirth.org/psb-learning-modules/" TargetMode="External"/><Relationship Id="rId28" Type="http://schemas.openxmlformats.org/officeDocument/2006/relationships/hyperlink" Target="https://nces.ed.gov/ipeds/report-your-data/race-ethnicity-definitions" TargetMode="External"/><Relationship Id="rId36" Type="http://schemas.openxmlformats.org/officeDocument/2006/relationships/hyperlink" Target="https://www.youtube.com/watch?v=lHXMUhAvhYE" TargetMode="External"/><Relationship Id="rId10" Type="http://schemas.openxmlformats.org/officeDocument/2006/relationships/hyperlink" Target="https://www.awhonn.org/respectful-maternity-care/" TargetMode="External"/><Relationship Id="rId19" Type="http://schemas.openxmlformats.org/officeDocument/2006/relationships/hyperlink" Target="https://npqic.org/qi-projects/breastfeeding.html" TargetMode="External"/><Relationship Id="rId31" Type="http://schemas.openxmlformats.org/officeDocument/2006/relationships/hyperlink" Target="https://npqic.org/file_download/2a7902e9-4344-4673-b8b7-14b745c5033e" TargetMode="External"/><Relationship Id="rId4" Type="http://schemas.openxmlformats.org/officeDocument/2006/relationships/hyperlink" Target="https://npqic.org/qi-projects/respectful-care.html" TargetMode="External"/><Relationship Id="rId9" Type="http://schemas.openxmlformats.org/officeDocument/2006/relationships/hyperlink" Target="https://modprofessionaled.learnuponus.com/store" TargetMode="External"/><Relationship Id="rId14" Type="http://schemas.openxmlformats.org/officeDocument/2006/relationships/hyperlink" Target="https://npqic.org/qi-projects/respectful-care.html" TargetMode="External"/><Relationship Id="rId22" Type="http://schemas.openxmlformats.org/officeDocument/2006/relationships/hyperlink" Target="https://npqic.org/file_download/inline/4f233885-af96-420b-8287-be8fe1495303" TargetMode="External"/><Relationship Id="rId27" Type="http://schemas.openxmlformats.org/officeDocument/2006/relationships/hyperlink" Target="https://saferbirth.org/wp-content/uploads/2025_CS_Change-Package.pdf" TargetMode="External"/><Relationship Id="rId30" Type="http://schemas.openxmlformats.org/officeDocument/2006/relationships/hyperlink" Target="https://npqic.org/file_download/21af9205-e6a8-42aa-9b1d-61daf0300eb7" TargetMode="External"/><Relationship Id="rId35" Type="http://schemas.openxmlformats.org/officeDocument/2006/relationships/hyperlink" Target="https://saferbirth.org/aim-resources/aim-cornerstones/urgent-maternal-warning-signs/" TargetMode="External"/><Relationship Id="rId8" Type="http://schemas.openxmlformats.org/officeDocument/2006/relationships/hyperlink" Target="https://thinkculturalhealth.hhs.gov/education/maternal-health-care" TargetMode="External"/><Relationship Id="rId3" Type="http://schemas.openxmlformats.org/officeDocument/2006/relationships/hyperlink" Target="https://npqic.org/qi-projects/nebraska-birth-ready-designation.html" TargetMode="External"/><Relationship Id="rId12" Type="http://schemas.openxmlformats.org/officeDocument/2006/relationships/hyperlink" Target="https://www.pri-med.com/online-cme-ce/virtual-cme-program/primarycarenow-february-20-cme-5-womens-health" TargetMode="External"/><Relationship Id="rId17" Type="http://schemas.openxmlformats.org/officeDocument/2006/relationships/hyperlink" Target="https://www.acog.org/programs/obstetric-emergencies-in-nonobstetric-settings" TargetMode="External"/><Relationship Id="rId25" Type="http://schemas.openxmlformats.org/officeDocument/2006/relationships/hyperlink" Target="https://saferbirth.org/aim-resources/aim-cornerstones/simulations/" TargetMode="External"/><Relationship Id="rId33" Type="http://schemas.openxmlformats.org/officeDocument/2006/relationships/hyperlink" Target="https://npqic.org/news-events/training-webinars.html" TargetMode="External"/><Relationship Id="rId38" Type="http://schemas.openxmlformats.org/officeDocument/2006/relationships/hyperlink" Target="https://npqic.org/file_download/inline/cd957000-2747-4337-ba08-52b49ce6d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C1D2-46D2-48C8-8852-F84A61B71C54}">
  <sheetPr>
    <tabColor rgb="FF00B050"/>
  </sheetPr>
  <dimension ref="A1:B42"/>
  <sheetViews>
    <sheetView tabSelected="1" zoomScale="120" zoomScaleNormal="120" workbookViewId="0">
      <selection activeCell="E9" sqref="E9"/>
    </sheetView>
  </sheetViews>
  <sheetFormatPr baseColWidth="10" defaultColWidth="8.83203125" defaultRowHeight="15" x14ac:dyDescent="0.2"/>
  <cols>
    <col min="1" max="1" width="8.83203125" customWidth="1"/>
    <col min="2" max="2" width="126.1640625" customWidth="1"/>
  </cols>
  <sheetData>
    <row r="1" spans="1:2" s="3" customFormat="1" ht="29" x14ac:dyDescent="0.35">
      <c r="A1" s="5" t="s">
        <v>0</v>
      </c>
      <c r="B1" s="5"/>
    </row>
    <row r="2" spans="1:2" ht="33" customHeight="1" x14ac:dyDescent="0.25">
      <c r="A2" s="286" t="s">
        <v>1</v>
      </c>
      <c r="B2" s="286"/>
    </row>
    <row r="3" spans="1:2" ht="22" x14ac:dyDescent="0.3">
      <c r="A3" s="2" t="s">
        <v>2</v>
      </c>
      <c r="B3" s="54" t="s">
        <v>3</v>
      </c>
    </row>
    <row r="4" spans="1:2" ht="22" x14ac:dyDescent="0.3">
      <c r="A4" s="2" t="s">
        <v>4</v>
      </c>
      <c r="B4" s="184" t="s">
        <v>5</v>
      </c>
    </row>
    <row r="5" spans="1:2" ht="34" x14ac:dyDescent="0.2">
      <c r="A5" s="190" t="s">
        <v>6</v>
      </c>
      <c r="B5" s="187" t="s">
        <v>7</v>
      </c>
    </row>
    <row r="6" spans="1:2" ht="22" x14ac:dyDescent="0.3">
      <c r="A6" s="2"/>
      <c r="B6" s="188" t="s">
        <v>8</v>
      </c>
    </row>
    <row r="7" spans="1:2" ht="22" x14ac:dyDescent="0.3">
      <c r="A7" s="2"/>
      <c r="B7" s="256" t="s">
        <v>9</v>
      </c>
    </row>
    <row r="8" spans="1:2" ht="36" customHeight="1" x14ac:dyDescent="0.3">
      <c r="A8" s="2"/>
      <c r="B8" s="189" t="s">
        <v>10</v>
      </c>
    </row>
    <row r="9" spans="1:2" ht="22" x14ac:dyDescent="0.3">
      <c r="A9" s="2"/>
      <c r="B9" s="186" t="s">
        <v>11</v>
      </c>
    </row>
    <row r="10" spans="1:2" ht="21.75" customHeight="1" x14ac:dyDescent="0.3">
      <c r="A10" s="2" t="s">
        <v>12</v>
      </c>
      <c r="B10" s="185" t="s">
        <v>13</v>
      </c>
    </row>
    <row r="11" spans="1:2" ht="22" x14ac:dyDescent="0.3">
      <c r="A11" s="2"/>
      <c r="B11" s="183"/>
    </row>
    <row r="12" spans="1:2" ht="22" x14ac:dyDescent="0.3">
      <c r="A12" s="2"/>
    </row>
    <row r="13" spans="1:2" ht="22" x14ac:dyDescent="0.3">
      <c r="A13" s="2"/>
    </row>
    <row r="14" spans="1:2" ht="22" x14ac:dyDescent="0.3">
      <c r="A14" s="2"/>
    </row>
    <row r="15" spans="1:2" ht="22" x14ac:dyDescent="0.3">
      <c r="A15" s="2"/>
    </row>
    <row r="16" spans="1:2" ht="22" x14ac:dyDescent="0.3">
      <c r="A16" s="2"/>
    </row>
    <row r="17" spans="1:1" ht="22" x14ac:dyDescent="0.3">
      <c r="A17" s="2"/>
    </row>
    <row r="18" spans="1:1" ht="22" x14ac:dyDescent="0.3">
      <c r="A18" s="2"/>
    </row>
    <row r="19" spans="1:1" ht="22" x14ac:dyDescent="0.3">
      <c r="A19" s="2"/>
    </row>
    <row r="20" spans="1:1" ht="22" x14ac:dyDescent="0.3">
      <c r="A20" s="2"/>
    </row>
    <row r="21" spans="1:1" ht="22" x14ac:dyDescent="0.3">
      <c r="A21" s="2"/>
    </row>
    <row r="22" spans="1:1" ht="22" x14ac:dyDescent="0.3">
      <c r="A22" s="2"/>
    </row>
    <row r="23" spans="1:1" ht="22" x14ac:dyDescent="0.3">
      <c r="A23" s="2"/>
    </row>
    <row r="24" spans="1:1" ht="22" x14ac:dyDescent="0.3">
      <c r="A24" s="2"/>
    </row>
    <row r="25" spans="1:1" ht="22" x14ac:dyDescent="0.3">
      <c r="A25" s="2"/>
    </row>
    <row r="26" spans="1:1" ht="22" x14ac:dyDescent="0.3">
      <c r="A26" s="2"/>
    </row>
    <row r="27" spans="1:1" ht="22" x14ac:dyDescent="0.3">
      <c r="A27" s="2"/>
    </row>
    <row r="28" spans="1:1" ht="22" x14ac:dyDescent="0.3">
      <c r="A28" s="2"/>
    </row>
    <row r="29" spans="1:1" ht="22" x14ac:dyDescent="0.3">
      <c r="A29" s="2"/>
    </row>
    <row r="30" spans="1:1" ht="22" x14ac:dyDescent="0.3">
      <c r="A30" s="2"/>
    </row>
    <row r="31" spans="1:1" ht="22" x14ac:dyDescent="0.3">
      <c r="A31" s="1"/>
    </row>
    <row r="32" spans="1:1" ht="22" x14ac:dyDescent="0.3">
      <c r="A32" s="1"/>
    </row>
    <row r="33" spans="1:1" ht="22" x14ac:dyDescent="0.3">
      <c r="A33" s="1"/>
    </row>
    <row r="34" spans="1:1" ht="22" x14ac:dyDescent="0.3">
      <c r="A34" s="1"/>
    </row>
    <row r="35" spans="1:1" ht="22" x14ac:dyDescent="0.3">
      <c r="A35" s="1"/>
    </row>
    <row r="40" spans="1:1" hidden="1" x14ac:dyDescent="0.2">
      <c r="A40" t="s">
        <v>14</v>
      </c>
    </row>
    <row r="41" spans="1:1" hidden="1" x14ac:dyDescent="0.2">
      <c r="A41" t="s">
        <v>15</v>
      </c>
    </row>
    <row r="42" spans="1:1" hidden="1" x14ac:dyDescent="0.2">
      <c r="A42" t="s">
        <v>16</v>
      </c>
    </row>
  </sheetData>
  <sheetProtection algorithmName="SHA-512" hashValue="IfCks2aUWHEqlCwqLpBhIGV6hDyzWui/LJEjwssK/tDj7JFyVpCDCK6Iw+p2llV9tOopJgJv76RUmK5iNtGNDg==" saltValue="r3BeIoj8R8MriSq6mrXpOA==" spinCount="100000" sheet="1" objects="1" scenarios="1"/>
  <mergeCells count="1">
    <mergeCell ref="A2:B2"/>
  </mergeCells>
  <hyperlinks>
    <hyperlink ref="B3" r:id="rId1" display="If you haven't already, watch the webinar and familiarie yourself with NPQIC's Birth Ready Designation Requirements" xr:uid="{E1C1A3C2-C402-F146-997A-54BAAEB22C81}"/>
    <hyperlink ref="B4" r:id="rId2" xr:uid="{EBF5FA6A-5799-474B-9313-68C0782A5DA1}"/>
  </hyperlinks>
  <pageMargins left="0.7" right="0.7" top="0.75" bottom="0.75" header="0.3" footer="0.3"/>
  <pageSetup orientation="portrait" horizontalDpi="0" verticalDpi="0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zoomScaleNormal="150" workbookViewId="0">
      <pane ySplit="2" topLeftCell="A3" activePane="bottomLeft" state="frozen"/>
      <selection pane="bottomLeft" activeCell="D74" sqref="D74"/>
    </sheetView>
  </sheetViews>
  <sheetFormatPr baseColWidth="10" defaultColWidth="8.83203125" defaultRowHeight="15" x14ac:dyDescent="0.2"/>
  <cols>
    <col min="1" max="1" width="4.6640625" customWidth="1"/>
    <col min="2" max="2" width="31" customWidth="1"/>
    <col min="3" max="3" width="4.33203125" style="40" customWidth="1"/>
    <col min="4" max="4" width="48.5" style="14" customWidth="1"/>
    <col min="5" max="5" width="38" style="16" customWidth="1"/>
    <col min="6" max="6" width="17.6640625" style="17" customWidth="1"/>
    <col min="7" max="7" width="18.6640625" style="17" customWidth="1"/>
    <col min="8" max="8" width="37.6640625" style="122" customWidth="1"/>
    <col min="9" max="9" width="15.1640625" style="80" customWidth="1"/>
  </cols>
  <sheetData>
    <row r="1" spans="1:9" s="19" customFormat="1" ht="26" thickBot="1" x14ac:dyDescent="0.25">
      <c r="B1" s="19" t="s">
        <v>17</v>
      </c>
      <c r="C1" s="32"/>
      <c r="D1" s="20" t="s">
        <v>18</v>
      </c>
      <c r="E1" s="21" t="s">
        <v>19</v>
      </c>
      <c r="F1" s="22" t="s">
        <v>20</v>
      </c>
      <c r="G1" s="22" t="s">
        <v>21</v>
      </c>
      <c r="H1" s="110" t="s">
        <v>22</v>
      </c>
      <c r="I1" s="22" t="s">
        <v>23</v>
      </c>
    </row>
    <row r="2" spans="1:9" s="13" customFormat="1" ht="71" customHeight="1" thickBot="1" x14ac:dyDescent="0.35">
      <c r="A2" s="343" t="s">
        <v>24</v>
      </c>
      <c r="B2" s="344"/>
      <c r="C2" s="344"/>
      <c r="D2" s="344"/>
      <c r="E2" s="345"/>
      <c r="F2" s="108" t="s">
        <v>25</v>
      </c>
      <c r="G2" s="106" t="s">
        <v>26</v>
      </c>
      <c r="H2" s="107" t="s">
        <v>27</v>
      </c>
      <c r="I2" s="108" t="s">
        <v>28</v>
      </c>
    </row>
    <row r="3" spans="1:9" s="82" customFormat="1" ht="75.75" customHeight="1" thickBot="1" x14ac:dyDescent="0.25">
      <c r="B3" s="83" t="s">
        <v>29</v>
      </c>
      <c r="C3" s="84"/>
      <c r="D3" s="191" t="s">
        <v>30</v>
      </c>
      <c r="E3" s="165" t="s">
        <v>31</v>
      </c>
      <c r="F3" s="85"/>
      <c r="G3" s="85"/>
      <c r="H3" s="111"/>
      <c r="I3" s="86">
        <f t="shared" ref="I3:I81" si="0">IF(G3="Complete",1,IF(G3="In Progress",0.5,0))</f>
        <v>0</v>
      </c>
    </row>
    <row r="4" spans="1:9" s="353" customFormat="1" ht="36" customHeight="1" thickBot="1" x14ac:dyDescent="0.35">
      <c r="A4" s="352" t="s">
        <v>32</v>
      </c>
    </row>
    <row r="5" spans="1:9" s="52" customFormat="1" ht="32" x14ac:dyDescent="0.2">
      <c r="B5" s="372" t="s">
        <v>33</v>
      </c>
      <c r="C5" s="53"/>
      <c r="D5" s="192" t="s">
        <v>34</v>
      </c>
      <c r="E5" s="194" t="s">
        <v>35</v>
      </c>
      <c r="F5" s="167"/>
      <c r="G5" s="90"/>
      <c r="H5" s="168"/>
      <c r="I5" s="169">
        <f t="shared" si="0"/>
        <v>0</v>
      </c>
    </row>
    <row r="6" spans="1:9" s="52" customFormat="1" ht="32" x14ac:dyDescent="0.2">
      <c r="B6" s="373"/>
      <c r="C6" s="53"/>
      <c r="D6" s="193" t="s">
        <v>36</v>
      </c>
      <c r="E6" s="195" t="s">
        <v>37</v>
      </c>
      <c r="F6" s="167"/>
      <c r="G6" s="89"/>
      <c r="H6" s="168"/>
      <c r="I6" s="169">
        <f t="shared" si="0"/>
        <v>0</v>
      </c>
    </row>
    <row r="7" spans="1:9" s="52" customFormat="1" ht="48" x14ac:dyDescent="0.2">
      <c r="B7" s="373"/>
      <c r="C7" s="53"/>
      <c r="D7" s="193" t="s">
        <v>38</v>
      </c>
      <c r="E7" s="196" t="s">
        <v>39</v>
      </c>
      <c r="F7" s="167"/>
      <c r="G7" s="89"/>
      <c r="H7" s="168"/>
      <c r="I7" s="169">
        <f t="shared" si="0"/>
        <v>0</v>
      </c>
    </row>
    <row r="8" spans="1:9" s="52" customFormat="1" ht="23.25" customHeight="1" x14ac:dyDescent="0.2">
      <c r="B8" s="374"/>
      <c r="C8" s="53"/>
      <c r="D8" s="192" t="s">
        <v>40</v>
      </c>
      <c r="E8" s="194" t="s">
        <v>41</v>
      </c>
      <c r="F8" s="81"/>
      <c r="G8" s="91"/>
      <c r="H8" s="112"/>
      <c r="I8" s="71">
        <f t="shared" si="0"/>
        <v>0</v>
      </c>
    </row>
    <row r="9" spans="1:9" s="355" customFormat="1" ht="36" customHeight="1" x14ac:dyDescent="0.3">
      <c r="A9" s="354" t="s">
        <v>42</v>
      </c>
    </row>
    <row r="10" spans="1:9" s="7" customFormat="1" ht="32" x14ac:dyDescent="0.2">
      <c r="B10" s="375" t="s">
        <v>43</v>
      </c>
      <c r="C10" s="33"/>
      <c r="D10" s="25" t="s">
        <v>44</v>
      </c>
      <c r="E10" s="15" t="s">
        <v>45</v>
      </c>
      <c r="F10" s="166"/>
      <c r="G10" s="103"/>
      <c r="H10" s="170"/>
      <c r="I10" s="171">
        <f t="shared" si="0"/>
        <v>0</v>
      </c>
    </row>
    <row r="11" spans="1:9" s="7" customFormat="1" ht="19.5" customHeight="1" x14ac:dyDescent="0.2">
      <c r="B11" s="376"/>
      <c r="C11" s="34"/>
      <c r="D11" s="26" t="s">
        <v>46</v>
      </c>
      <c r="E11" s="23" t="s">
        <v>47</v>
      </c>
      <c r="F11" s="166"/>
      <c r="G11" s="101"/>
      <c r="H11" s="170"/>
      <c r="I11" s="171">
        <f t="shared" si="0"/>
        <v>0</v>
      </c>
    </row>
    <row r="12" spans="1:9" s="7" customFormat="1" ht="94" customHeight="1" thickBot="1" x14ac:dyDescent="0.25">
      <c r="B12" s="377"/>
      <c r="C12" s="34"/>
      <c r="D12" s="105" t="s">
        <v>48</v>
      </c>
      <c r="E12" s="15" t="s">
        <v>49</v>
      </c>
      <c r="F12" s="102"/>
      <c r="G12" s="104"/>
      <c r="H12" s="113"/>
      <c r="I12" s="72">
        <f t="shared" si="0"/>
        <v>0</v>
      </c>
    </row>
    <row r="13" spans="1:9" s="357" customFormat="1" ht="47" customHeight="1" x14ac:dyDescent="0.3">
      <c r="A13" s="356" t="s">
        <v>50</v>
      </c>
    </row>
    <row r="14" spans="1:9" s="8" customFormat="1" ht="20" customHeight="1" x14ac:dyDescent="0.2">
      <c r="B14" s="378" t="s">
        <v>51</v>
      </c>
      <c r="C14" s="36"/>
      <c r="D14" s="27" t="s">
        <v>52</v>
      </c>
      <c r="E14" s="382" t="s">
        <v>53</v>
      </c>
      <c r="F14" s="303"/>
      <c r="G14" s="309"/>
      <c r="H14" s="323"/>
      <c r="I14" s="172"/>
    </row>
    <row r="15" spans="1:9" s="8" customFormat="1" ht="27" customHeight="1" x14ac:dyDescent="0.2">
      <c r="B15" s="379"/>
      <c r="C15" s="35" t="b">
        <v>0</v>
      </c>
      <c r="D15" s="200" t="s">
        <v>54</v>
      </c>
      <c r="E15" s="383"/>
      <c r="F15" s="304"/>
      <c r="G15" s="310"/>
      <c r="H15" s="321"/>
      <c r="I15" s="346">
        <f>IF(G14="Complete",1,IF(G14="In Progress",0.5,0))</f>
        <v>0</v>
      </c>
    </row>
    <row r="16" spans="1:9" s="8" customFormat="1" ht="33.75" customHeight="1" x14ac:dyDescent="0.2">
      <c r="B16" s="379"/>
      <c r="C16" s="197" t="b">
        <v>0</v>
      </c>
      <c r="D16" s="201" t="s">
        <v>55</v>
      </c>
      <c r="E16" s="383"/>
      <c r="F16" s="304"/>
      <c r="G16" s="310"/>
      <c r="H16" s="321"/>
      <c r="I16" s="346"/>
    </row>
    <row r="17" spans="2:10" s="8" customFormat="1" ht="42" customHeight="1" x14ac:dyDescent="0.2">
      <c r="B17" s="379"/>
      <c r="C17" s="197" t="b">
        <v>0</v>
      </c>
      <c r="D17" s="201" t="s">
        <v>56</v>
      </c>
      <c r="E17" s="383"/>
      <c r="F17" s="304"/>
      <c r="G17" s="310"/>
      <c r="H17" s="321"/>
      <c r="I17" s="346"/>
    </row>
    <row r="18" spans="2:10" s="8" customFormat="1" x14ac:dyDescent="0.2">
      <c r="B18" s="379"/>
      <c r="C18" s="197" t="b">
        <v>0</v>
      </c>
      <c r="D18" s="201" t="s">
        <v>57</v>
      </c>
      <c r="E18" s="383"/>
      <c r="F18" s="304"/>
      <c r="G18" s="310"/>
      <c r="H18" s="321"/>
      <c r="I18" s="346"/>
    </row>
    <row r="19" spans="2:10" s="8" customFormat="1" ht="35.25" customHeight="1" x14ac:dyDescent="0.2">
      <c r="B19" s="379"/>
      <c r="C19" s="197" t="b">
        <v>0</v>
      </c>
      <c r="D19" s="201" t="s">
        <v>58</v>
      </c>
      <c r="E19" s="384"/>
      <c r="F19" s="305"/>
      <c r="G19" s="316"/>
      <c r="H19" s="322"/>
      <c r="I19" s="347"/>
      <c r="J19" s="58"/>
    </row>
    <row r="20" spans="2:10" s="8" customFormat="1" ht="18" customHeight="1" x14ac:dyDescent="0.2">
      <c r="B20" s="379"/>
      <c r="C20" s="36"/>
      <c r="D20" s="30" t="s">
        <v>59</v>
      </c>
      <c r="E20" s="385" t="s">
        <v>60</v>
      </c>
      <c r="F20" s="306"/>
      <c r="G20" s="309"/>
      <c r="H20" s="320"/>
      <c r="I20" s="348">
        <f>IF(G20="Complete",1,IF(G20="In Progress",0.5,0))</f>
        <v>0</v>
      </c>
    </row>
    <row r="21" spans="2:10" s="8" customFormat="1" x14ac:dyDescent="0.2">
      <c r="B21" s="379"/>
      <c r="C21" s="197" t="b">
        <v>0</v>
      </c>
      <c r="D21" s="199" t="s">
        <v>61</v>
      </c>
      <c r="E21" s="383"/>
      <c r="F21" s="304"/>
      <c r="G21" s="310"/>
      <c r="H21" s="321"/>
      <c r="I21" s="346"/>
    </row>
    <row r="22" spans="2:10" s="8" customFormat="1" x14ac:dyDescent="0.2">
      <c r="B22" s="379"/>
      <c r="C22" s="197" t="b">
        <v>0</v>
      </c>
      <c r="D22" s="198" t="s">
        <v>62</v>
      </c>
      <c r="E22" s="383"/>
      <c r="F22" s="304"/>
      <c r="G22" s="310"/>
      <c r="H22" s="321"/>
      <c r="I22" s="346"/>
    </row>
    <row r="23" spans="2:10" s="8" customFormat="1" ht="26.25" customHeight="1" x14ac:dyDescent="0.2">
      <c r="B23" s="379"/>
      <c r="C23" s="197" t="b">
        <v>0</v>
      </c>
      <c r="D23" s="198" t="s">
        <v>63</v>
      </c>
      <c r="E23" s="384"/>
      <c r="F23" s="307"/>
      <c r="G23" s="316"/>
      <c r="H23" s="322"/>
      <c r="I23" s="347"/>
    </row>
    <row r="24" spans="2:10" s="8" customFormat="1" ht="71.25" customHeight="1" x14ac:dyDescent="0.2">
      <c r="B24" s="379"/>
      <c r="C24" s="36"/>
      <c r="D24" s="204" t="s">
        <v>64</v>
      </c>
      <c r="E24" s="31" t="s">
        <v>65</v>
      </c>
      <c r="F24" s="174"/>
      <c r="G24" s="109"/>
      <c r="H24" s="114"/>
      <c r="I24" s="70">
        <f t="shared" si="0"/>
        <v>0</v>
      </c>
      <c r="J24" s="59"/>
    </row>
    <row r="25" spans="2:10" s="8" customFormat="1" ht="32" customHeight="1" x14ac:dyDescent="0.2">
      <c r="B25" s="379"/>
      <c r="C25" s="36"/>
      <c r="D25" s="180" t="s">
        <v>66</v>
      </c>
      <c r="E25" s="385" t="s">
        <v>67</v>
      </c>
      <c r="F25" s="306"/>
      <c r="G25" s="309"/>
      <c r="H25" s="320"/>
      <c r="I25" s="348">
        <f t="shared" si="0"/>
        <v>0</v>
      </c>
    </row>
    <row r="26" spans="2:10" s="8" customFormat="1" ht="31.5" customHeight="1" x14ac:dyDescent="0.2">
      <c r="B26" s="379"/>
      <c r="C26" s="197" t="b">
        <v>0</v>
      </c>
      <c r="D26" s="202" t="s">
        <v>68</v>
      </c>
      <c r="E26" s="383"/>
      <c r="F26" s="304"/>
      <c r="G26" s="310"/>
      <c r="H26" s="321"/>
      <c r="I26" s="346"/>
    </row>
    <row r="27" spans="2:10" s="8" customFormat="1" ht="26.25" customHeight="1" x14ac:dyDescent="0.2">
      <c r="B27" s="379"/>
      <c r="C27" s="197" t="b">
        <v>0</v>
      </c>
      <c r="D27" s="198" t="s">
        <v>69</v>
      </c>
      <c r="E27" s="383"/>
      <c r="F27" s="304"/>
      <c r="G27" s="310"/>
      <c r="H27" s="321"/>
      <c r="I27" s="346"/>
    </row>
    <row r="28" spans="2:10" s="8" customFormat="1" ht="30" customHeight="1" x14ac:dyDescent="0.2">
      <c r="B28" s="379"/>
      <c r="C28" s="197" t="b">
        <v>0</v>
      </c>
      <c r="D28" s="198" t="s">
        <v>70</v>
      </c>
      <c r="E28" s="383"/>
      <c r="F28" s="304"/>
      <c r="G28" s="310"/>
      <c r="H28" s="321"/>
      <c r="I28" s="346"/>
    </row>
    <row r="29" spans="2:10" s="8" customFormat="1" x14ac:dyDescent="0.2">
      <c r="B29" s="379"/>
      <c r="C29" s="197" t="b">
        <v>0</v>
      </c>
      <c r="D29" s="198" t="s">
        <v>71</v>
      </c>
      <c r="E29" s="383"/>
      <c r="F29" s="304"/>
      <c r="G29" s="310"/>
      <c r="H29" s="321"/>
      <c r="I29" s="346"/>
    </row>
    <row r="30" spans="2:10" s="8" customFormat="1" ht="32.25" customHeight="1" x14ac:dyDescent="0.2">
      <c r="B30" s="379"/>
      <c r="C30" s="197" t="b">
        <v>0</v>
      </c>
      <c r="D30" s="198" t="s">
        <v>72</v>
      </c>
      <c r="E30" s="384"/>
      <c r="F30" s="305"/>
      <c r="G30" s="316"/>
      <c r="H30" s="322"/>
      <c r="I30" s="347"/>
    </row>
    <row r="31" spans="2:10" s="8" customFormat="1" ht="78" customHeight="1" x14ac:dyDescent="0.2">
      <c r="B31" s="379"/>
      <c r="C31" s="36"/>
      <c r="D31" s="30" t="s">
        <v>73</v>
      </c>
      <c r="E31" s="386" t="s">
        <v>74</v>
      </c>
      <c r="F31" s="306"/>
      <c r="G31" s="309"/>
      <c r="H31" s="320"/>
      <c r="I31" s="348">
        <f t="shared" si="0"/>
        <v>0</v>
      </c>
    </row>
    <row r="32" spans="2:10" s="8" customFormat="1" x14ac:dyDescent="0.2">
      <c r="B32" s="379"/>
      <c r="C32" s="197" t="b">
        <v>0</v>
      </c>
      <c r="D32" s="203" t="s">
        <v>75</v>
      </c>
      <c r="E32" s="383"/>
      <c r="F32" s="304"/>
      <c r="G32" s="310"/>
      <c r="H32" s="321"/>
      <c r="I32" s="346"/>
    </row>
    <row r="33" spans="1:10" s="8" customFormat="1" ht="30" customHeight="1" x14ac:dyDescent="0.2">
      <c r="B33" s="379"/>
      <c r="C33" s="197" t="b">
        <v>0</v>
      </c>
      <c r="D33" s="198" t="s">
        <v>76</v>
      </c>
      <c r="E33" s="383"/>
      <c r="F33" s="304"/>
      <c r="G33" s="310"/>
      <c r="H33" s="321"/>
      <c r="I33" s="346"/>
    </row>
    <row r="34" spans="1:10" s="8" customFormat="1" ht="30" customHeight="1" x14ac:dyDescent="0.2">
      <c r="B34" s="379"/>
      <c r="C34" s="197" t="b">
        <v>0</v>
      </c>
      <c r="D34" s="198" t="s">
        <v>77</v>
      </c>
      <c r="E34" s="383"/>
      <c r="F34" s="304"/>
      <c r="G34" s="310"/>
      <c r="H34" s="321"/>
      <c r="I34" s="346"/>
    </row>
    <row r="35" spans="1:10" s="8" customFormat="1" ht="27.75" customHeight="1" x14ac:dyDescent="0.2">
      <c r="B35" s="379"/>
      <c r="C35" s="197" t="b">
        <v>0</v>
      </c>
      <c r="D35" s="198" t="s">
        <v>78</v>
      </c>
      <c r="E35" s="383"/>
      <c r="F35" s="304"/>
      <c r="G35" s="310"/>
      <c r="H35" s="321"/>
      <c r="I35" s="346"/>
    </row>
    <row r="36" spans="1:10" s="8" customFormat="1" ht="30" customHeight="1" x14ac:dyDescent="0.2">
      <c r="B36" s="379"/>
      <c r="C36" s="197" t="b">
        <v>0</v>
      </c>
      <c r="D36" s="198" t="s">
        <v>79</v>
      </c>
      <c r="E36" s="383"/>
      <c r="F36" s="304"/>
      <c r="G36" s="310"/>
      <c r="H36" s="321"/>
      <c r="I36" s="346"/>
    </row>
    <row r="37" spans="1:10" s="8" customFormat="1" ht="30" customHeight="1" x14ac:dyDescent="0.2">
      <c r="B37" s="379"/>
      <c r="C37" s="197" t="b">
        <v>0</v>
      </c>
      <c r="D37" s="198" t="s">
        <v>80</v>
      </c>
      <c r="E37" s="383"/>
      <c r="F37" s="304"/>
      <c r="G37" s="310"/>
      <c r="H37" s="321"/>
      <c r="I37" s="346"/>
    </row>
    <row r="38" spans="1:10" s="8" customFormat="1" ht="30" customHeight="1" x14ac:dyDescent="0.2">
      <c r="B38" s="379"/>
      <c r="C38" s="197" t="b">
        <v>0</v>
      </c>
      <c r="D38" s="198" t="s">
        <v>81</v>
      </c>
      <c r="E38" s="383"/>
      <c r="F38" s="304"/>
      <c r="G38" s="310"/>
      <c r="H38" s="321"/>
      <c r="I38" s="346"/>
    </row>
    <row r="39" spans="1:10" s="8" customFormat="1" ht="24.75" customHeight="1" x14ac:dyDescent="0.2">
      <c r="B39" s="379"/>
      <c r="C39" s="197" t="b">
        <v>0</v>
      </c>
      <c r="D39" s="198" t="s">
        <v>82</v>
      </c>
      <c r="E39" s="383"/>
      <c r="F39" s="304"/>
      <c r="G39" s="310"/>
      <c r="H39" s="321"/>
      <c r="I39" s="346"/>
    </row>
    <row r="40" spans="1:10" s="8" customFormat="1" ht="30" customHeight="1" x14ac:dyDescent="0.2">
      <c r="B40" s="379"/>
      <c r="C40" s="197" t="b">
        <v>0</v>
      </c>
      <c r="D40" s="198" t="s">
        <v>83</v>
      </c>
      <c r="E40" s="384"/>
      <c r="F40" s="305"/>
      <c r="G40" s="316"/>
      <c r="H40" s="322"/>
      <c r="I40" s="347"/>
      <c r="J40" s="59"/>
    </row>
    <row r="41" spans="1:10" s="8" customFormat="1" ht="48.75" customHeight="1" x14ac:dyDescent="0.2">
      <c r="B41" s="379"/>
      <c r="C41" s="36"/>
      <c r="D41" s="204" t="s">
        <v>84</v>
      </c>
      <c r="E41" s="31" t="s">
        <v>85</v>
      </c>
      <c r="F41" s="175"/>
      <c r="G41" s="109"/>
      <c r="H41" s="115"/>
      <c r="I41" s="73">
        <f t="shared" si="0"/>
        <v>0</v>
      </c>
      <c r="J41" s="60"/>
    </row>
    <row r="42" spans="1:10" s="9" customFormat="1" ht="65" customHeight="1" thickBot="1" x14ac:dyDescent="0.25">
      <c r="A42" s="8"/>
      <c r="B42" s="379"/>
      <c r="C42" s="36"/>
      <c r="D42" s="30" t="s">
        <v>86</v>
      </c>
      <c r="E42" s="385" t="s">
        <v>87</v>
      </c>
      <c r="F42" s="306"/>
      <c r="G42" s="309"/>
      <c r="H42" s="324"/>
      <c r="I42" s="317">
        <f t="shared" si="0"/>
        <v>0</v>
      </c>
    </row>
    <row r="43" spans="1:10" s="9" customFormat="1" ht="75.75" customHeight="1" thickBot="1" x14ac:dyDescent="0.25">
      <c r="A43" s="8"/>
      <c r="B43" s="24"/>
      <c r="C43" s="197" t="b">
        <v>0</v>
      </c>
      <c r="D43" s="199" t="s">
        <v>88</v>
      </c>
      <c r="E43" s="383"/>
      <c r="F43" s="304"/>
      <c r="G43" s="310"/>
      <c r="H43" s="325"/>
      <c r="I43" s="318"/>
    </row>
    <row r="44" spans="1:10" s="8" customFormat="1" ht="75" customHeight="1" thickBot="1" x14ac:dyDescent="0.25">
      <c r="B44" s="24"/>
      <c r="C44" s="197" t="b">
        <v>0</v>
      </c>
      <c r="D44" s="205" t="s">
        <v>89</v>
      </c>
      <c r="E44" s="387"/>
      <c r="F44" s="308"/>
      <c r="G44" s="311"/>
      <c r="H44" s="116"/>
      <c r="I44" s="319"/>
    </row>
    <row r="45" spans="1:10" s="359" customFormat="1" ht="36" customHeight="1" thickBot="1" x14ac:dyDescent="0.35">
      <c r="A45" s="358" t="s">
        <v>90</v>
      </c>
      <c r="G45" s="360"/>
    </row>
    <row r="46" spans="1:10" s="10" customFormat="1" ht="20.25" customHeight="1" x14ac:dyDescent="0.2">
      <c r="B46" s="380" t="s">
        <v>91</v>
      </c>
      <c r="C46" s="37"/>
      <c r="D46" s="207" t="s">
        <v>92</v>
      </c>
      <c r="E46" s="367" t="s">
        <v>93</v>
      </c>
      <c r="F46" s="289"/>
      <c r="G46" s="332"/>
      <c r="H46" s="337"/>
      <c r="I46" s="326">
        <f t="shared" si="0"/>
        <v>0</v>
      </c>
    </row>
    <row r="47" spans="1:10" s="10" customFormat="1" ht="58.5" customHeight="1" x14ac:dyDescent="0.2">
      <c r="B47" s="381"/>
      <c r="C47" s="37"/>
      <c r="D47" s="206" t="s">
        <v>94</v>
      </c>
      <c r="E47" s="368"/>
      <c r="F47" s="288"/>
      <c r="G47" s="333"/>
      <c r="H47" s="338"/>
      <c r="I47" s="327"/>
    </row>
    <row r="48" spans="1:10" s="10" customFormat="1" ht="75" customHeight="1" x14ac:dyDescent="0.2">
      <c r="B48" s="381"/>
      <c r="C48" s="37"/>
      <c r="D48" s="206" t="s">
        <v>95</v>
      </c>
      <c r="E48" s="368"/>
      <c r="F48" s="177"/>
      <c r="G48" s="94"/>
      <c r="H48" s="173"/>
      <c r="I48" s="327"/>
    </row>
    <row r="49" spans="1:11" s="10" customFormat="1" ht="57" customHeight="1" x14ac:dyDescent="0.2">
      <c r="B49" s="381"/>
      <c r="C49" s="37"/>
      <c r="D49" s="206" t="s">
        <v>96</v>
      </c>
      <c r="E49" s="369"/>
      <c r="F49" s="176"/>
      <c r="G49" s="94"/>
      <c r="H49" s="118"/>
      <c r="I49" s="328"/>
    </row>
    <row r="50" spans="1:11" s="10" customFormat="1" ht="16" x14ac:dyDescent="0.2">
      <c r="B50" s="381"/>
      <c r="C50" s="37"/>
      <c r="D50" s="28" t="s">
        <v>97</v>
      </c>
      <c r="E50" s="370" t="s">
        <v>98</v>
      </c>
      <c r="F50" s="287"/>
      <c r="G50" s="332"/>
      <c r="H50" s="117"/>
      <c r="I50" s="76"/>
    </row>
    <row r="51" spans="1:11" s="10" customFormat="1" ht="30" customHeight="1" x14ac:dyDescent="0.2">
      <c r="B51" s="381"/>
      <c r="C51" s="37"/>
      <c r="D51" s="252" t="s">
        <v>99</v>
      </c>
      <c r="E51" s="371"/>
      <c r="F51" s="288"/>
      <c r="G51" s="333"/>
      <c r="H51" s="118"/>
      <c r="I51" s="74">
        <f>IF(G50="Complete",1,IF(G50="In Progress",0.5,0))</f>
        <v>0</v>
      </c>
    </row>
    <row r="52" spans="1:11" s="10" customFormat="1" ht="19" x14ac:dyDescent="0.2">
      <c r="B52" s="381"/>
      <c r="C52" s="37"/>
      <c r="D52" s="41" t="s">
        <v>100</v>
      </c>
      <c r="E52" s="45"/>
      <c r="F52" s="287"/>
      <c r="G52" s="332"/>
      <c r="H52" s="117"/>
      <c r="I52" s="77"/>
      <c r="J52" s="61"/>
    </row>
    <row r="53" spans="1:11" s="10" customFormat="1" ht="33.75" customHeight="1" x14ac:dyDescent="0.2">
      <c r="B53" s="381"/>
      <c r="C53" s="37"/>
      <c r="D53" s="254" t="s">
        <v>101</v>
      </c>
      <c r="E53" s="67" t="s">
        <v>102</v>
      </c>
      <c r="F53" s="288"/>
      <c r="G53" s="333"/>
      <c r="H53" s="118"/>
      <c r="I53" s="74">
        <f>IF(G52="Complete",1,IF(G52="In Progress",0.5,0))</f>
        <v>0</v>
      </c>
    </row>
    <row r="54" spans="1:11" s="10" customFormat="1" ht="16" x14ac:dyDescent="0.2">
      <c r="B54" s="381"/>
      <c r="C54" s="37"/>
      <c r="D54" s="41" t="s">
        <v>103</v>
      </c>
      <c r="E54" s="392" t="s">
        <v>102</v>
      </c>
      <c r="F54" s="287"/>
      <c r="G54" s="332"/>
      <c r="H54" s="117"/>
      <c r="I54" s="76"/>
      <c r="J54" s="61"/>
    </row>
    <row r="55" spans="1:11" s="10" customFormat="1" ht="60" customHeight="1" x14ac:dyDescent="0.2">
      <c r="B55" s="381"/>
      <c r="C55" s="37"/>
      <c r="D55" s="253" t="s">
        <v>104</v>
      </c>
      <c r="E55" s="393"/>
      <c r="F55" s="288"/>
      <c r="G55" s="333"/>
      <c r="H55" s="118"/>
      <c r="I55" s="74">
        <f>IF(G54="Complete",1,IF(G54="In Progress",0.5,0))</f>
        <v>0</v>
      </c>
    </row>
    <row r="56" spans="1:11" s="10" customFormat="1" ht="16" x14ac:dyDescent="0.2">
      <c r="B56" s="381"/>
      <c r="C56" s="37"/>
      <c r="D56" s="41" t="s">
        <v>105</v>
      </c>
      <c r="E56" s="388" t="s">
        <v>102</v>
      </c>
      <c r="F56" s="292"/>
      <c r="G56" s="332"/>
      <c r="H56" s="117"/>
      <c r="I56" s="76"/>
    </row>
    <row r="57" spans="1:11" s="10" customFormat="1" ht="33.75" customHeight="1" x14ac:dyDescent="0.2">
      <c r="B57" s="381"/>
      <c r="C57" s="37"/>
      <c r="D57" s="252" t="s">
        <v>106</v>
      </c>
      <c r="E57" s="389"/>
      <c r="F57" s="293"/>
      <c r="G57" s="333"/>
      <c r="H57" s="118"/>
      <c r="I57" s="75">
        <f t="shared" ref="I57:I59" si="1">IF(G56="Complete",1,IF(G56="In Progress",0.5,0))</f>
        <v>0</v>
      </c>
    </row>
    <row r="58" spans="1:11" s="10" customFormat="1" ht="29" customHeight="1" x14ac:dyDescent="0.2">
      <c r="B58" s="381"/>
      <c r="C58" s="37"/>
      <c r="D58" s="41" t="s">
        <v>107</v>
      </c>
      <c r="E58" s="388" t="s">
        <v>102</v>
      </c>
      <c r="F58" s="292"/>
      <c r="G58" s="332"/>
      <c r="H58" s="117"/>
      <c r="I58" s="76"/>
    </row>
    <row r="59" spans="1:11" s="10" customFormat="1" ht="48.75" customHeight="1" x14ac:dyDescent="0.2">
      <c r="B59" s="381"/>
      <c r="C59" s="37"/>
      <c r="D59" s="253" t="s">
        <v>108</v>
      </c>
      <c r="E59" s="391"/>
      <c r="F59" s="293"/>
      <c r="G59" s="335"/>
      <c r="H59" s="118"/>
      <c r="I59" s="75">
        <f t="shared" si="1"/>
        <v>0</v>
      </c>
    </row>
    <row r="60" spans="1:11" s="11" customFormat="1" ht="32" x14ac:dyDescent="0.2">
      <c r="A60" s="10"/>
      <c r="B60" s="381"/>
      <c r="C60" s="46"/>
      <c r="D60" s="41" t="s">
        <v>109</v>
      </c>
      <c r="E60" s="388" t="s">
        <v>102</v>
      </c>
      <c r="F60" s="287"/>
      <c r="G60" s="332"/>
      <c r="H60" s="117"/>
      <c r="I60" s="76"/>
      <c r="J60" s="61"/>
      <c r="K60" s="10"/>
    </row>
    <row r="61" spans="1:11" s="10" customFormat="1" ht="47.25" customHeight="1" x14ac:dyDescent="0.2">
      <c r="B61" s="99"/>
      <c r="C61" s="37"/>
      <c r="D61" s="252" t="s">
        <v>110</v>
      </c>
      <c r="E61" s="390"/>
      <c r="F61" s="294"/>
      <c r="G61" s="336"/>
      <c r="H61" s="117"/>
      <c r="I61" s="74">
        <f>IF(G60="Complete",1,IF(G60="In Progress",0.5,0))</f>
        <v>0</v>
      </c>
    </row>
    <row r="62" spans="1:11" s="362" customFormat="1" ht="36" customHeight="1" x14ac:dyDescent="0.3">
      <c r="A62" s="361" t="s">
        <v>111</v>
      </c>
      <c r="G62" s="363"/>
    </row>
    <row r="63" spans="1:11" s="12" customFormat="1" ht="21" customHeight="1" x14ac:dyDescent="0.25">
      <c r="A63" s="42"/>
      <c r="B63" s="349" t="s">
        <v>51</v>
      </c>
      <c r="C63" s="43"/>
      <c r="D63" s="29" t="s">
        <v>112</v>
      </c>
      <c r="E63" s="44"/>
      <c r="F63" s="295"/>
      <c r="G63" s="334"/>
      <c r="H63" s="119"/>
      <c r="I63" s="51"/>
    </row>
    <row r="64" spans="1:11" s="12" customFormat="1" ht="30.75" customHeight="1" x14ac:dyDescent="0.25">
      <c r="A64" s="42"/>
      <c r="B64" s="350"/>
      <c r="C64" s="50"/>
      <c r="D64" s="243" t="s">
        <v>113</v>
      </c>
      <c r="E64" s="47" t="s">
        <v>114</v>
      </c>
      <c r="F64" s="296"/>
      <c r="G64" s="314"/>
      <c r="H64" s="119"/>
      <c r="I64" s="51">
        <f>IF(G64="Complete",1,IF(G64="In Progress",0.5,0))</f>
        <v>0</v>
      </c>
    </row>
    <row r="65" spans="1:9" s="49" customFormat="1" ht="31.5" customHeight="1" x14ac:dyDescent="0.25">
      <c r="A65" s="42"/>
      <c r="B65" s="350"/>
      <c r="C65" s="43"/>
      <c r="D65" s="244" t="s">
        <v>115</v>
      </c>
      <c r="E65" s="364" t="s">
        <v>114</v>
      </c>
      <c r="F65" s="300"/>
      <c r="G65" s="339"/>
      <c r="H65" s="290"/>
      <c r="I65" s="329">
        <f>IF(G65="Complete",1,IF(G65="In Progress",0.5,0))</f>
        <v>0</v>
      </c>
    </row>
    <row r="66" spans="1:9" s="12" customFormat="1" ht="15" customHeight="1" x14ac:dyDescent="0.25">
      <c r="A66" s="42"/>
      <c r="B66" s="350"/>
      <c r="C66" s="48" t="b">
        <v>0</v>
      </c>
      <c r="D66" s="245" t="s">
        <v>116</v>
      </c>
      <c r="E66" s="365"/>
      <c r="F66" s="301"/>
      <c r="G66" s="340"/>
      <c r="H66" s="342"/>
      <c r="I66" s="330"/>
    </row>
    <row r="67" spans="1:9" s="12" customFormat="1" ht="16" customHeight="1" x14ac:dyDescent="0.25">
      <c r="A67" s="42"/>
      <c r="B67" s="350"/>
      <c r="C67" s="48" t="b">
        <v>0</v>
      </c>
      <c r="D67" s="245" t="s">
        <v>117</v>
      </c>
      <c r="E67" s="365"/>
      <c r="F67" s="301"/>
      <c r="G67" s="340"/>
      <c r="H67" s="342"/>
      <c r="I67" s="330"/>
    </row>
    <row r="68" spans="1:9" s="12" customFormat="1" ht="15" customHeight="1" x14ac:dyDescent="0.25">
      <c r="A68" s="42"/>
      <c r="B68" s="350"/>
      <c r="C68" s="48" t="b">
        <v>0</v>
      </c>
      <c r="D68" s="245" t="s">
        <v>118</v>
      </c>
      <c r="E68" s="365"/>
      <c r="F68" s="301"/>
      <c r="G68" s="340"/>
      <c r="H68" s="342"/>
      <c r="I68" s="330"/>
    </row>
    <row r="69" spans="1:9" s="12" customFormat="1" ht="14" customHeight="1" x14ac:dyDescent="0.25">
      <c r="A69" s="42"/>
      <c r="B69" s="350"/>
      <c r="C69" s="48" t="b">
        <v>0</v>
      </c>
      <c r="D69" s="245" t="s">
        <v>119</v>
      </c>
      <c r="E69" s="365"/>
      <c r="F69" s="301"/>
      <c r="G69" s="340"/>
      <c r="H69" s="342"/>
      <c r="I69" s="330"/>
    </row>
    <row r="70" spans="1:9" s="12" customFormat="1" ht="15" customHeight="1" x14ac:dyDescent="0.25">
      <c r="A70" s="42"/>
      <c r="B70" s="350"/>
      <c r="C70" s="48" t="b">
        <v>0</v>
      </c>
      <c r="D70" s="245" t="s">
        <v>120</v>
      </c>
      <c r="E70" s="365"/>
      <c r="F70" s="301"/>
      <c r="G70" s="340"/>
      <c r="H70" s="342"/>
      <c r="I70" s="330"/>
    </row>
    <row r="71" spans="1:9" s="12" customFormat="1" ht="15" customHeight="1" x14ac:dyDescent="0.25">
      <c r="A71" s="42"/>
      <c r="B71" s="350"/>
      <c r="C71" s="48" t="b">
        <v>0</v>
      </c>
      <c r="D71" s="246" t="s">
        <v>121</v>
      </c>
      <c r="E71" s="366"/>
      <c r="F71" s="302"/>
      <c r="G71" s="341"/>
      <c r="H71" s="291"/>
      <c r="I71" s="331"/>
    </row>
    <row r="72" spans="1:9" s="12" customFormat="1" ht="27" customHeight="1" x14ac:dyDescent="0.25">
      <c r="A72" s="42"/>
      <c r="B72" s="350"/>
      <c r="C72" s="43"/>
      <c r="D72" s="208" t="s">
        <v>122</v>
      </c>
      <c r="E72" s="55" t="s">
        <v>123</v>
      </c>
      <c r="F72" s="297"/>
      <c r="G72" s="314"/>
      <c r="H72" s="290"/>
      <c r="I72" s="68"/>
    </row>
    <row r="73" spans="1:9" s="12" customFormat="1" ht="45" customHeight="1" x14ac:dyDescent="0.25">
      <c r="A73" s="42"/>
      <c r="B73" s="350"/>
      <c r="C73" s="43"/>
      <c r="D73" s="247" t="s">
        <v>124</v>
      </c>
      <c r="E73" s="62" t="s">
        <v>125</v>
      </c>
      <c r="F73" s="296"/>
      <c r="G73" s="315"/>
      <c r="H73" s="291"/>
      <c r="I73" s="69">
        <f>IF(G73="Complete",1,IF(G73="In Progress",0.5,0))</f>
        <v>0</v>
      </c>
    </row>
    <row r="74" spans="1:9" s="12" customFormat="1" ht="48" customHeight="1" x14ac:dyDescent="0.25">
      <c r="A74" s="42"/>
      <c r="B74" s="350"/>
      <c r="C74" s="43"/>
      <c r="D74" s="248" t="s">
        <v>126</v>
      </c>
      <c r="E74" s="63" t="s">
        <v>127</v>
      </c>
      <c r="F74" s="64"/>
      <c r="G74" s="98"/>
      <c r="H74" s="120"/>
      <c r="I74" s="69">
        <f>IF(G74="Complete",1,IF(G74="In Progress",0.5,0))</f>
        <v>0</v>
      </c>
    </row>
    <row r="75" spans="1:9" s="12" customFormat="1" ht="15" customHeight="1" x14ac:dyDescent="0.25">
      <c r="A75" s="42"/>
      <c r="B75" s="350"/>
      <c r="C75" s="43"/>
      <c r="D75" s="248" t="s">
        <v>128</v>
      </c>
      <c r="E75" s="65" t="s">
        <v>129</v>
      </c>
      <c r="F75" s="64"/>
      <c r="G75" s="95"/>
      <c r="H75" s="120"/>
      <c r="I75" s="69">
        <f t="shared" ref="I75:I77" si="2">IF(G75="Complete",1,IF(G75="In Progress",0.5,0))</f>
        <v>0</v>
      </c>
    </row>
    <row r="76" spans="1:9" s="12" customFormat="1" ht="15" customHeight="1" x14ac:dyDescent="0.25">
      <c r="A76" s="42"/>
      <c r="B76" s="350"/>
      <c r="C76" s="43"/>
      <c r="D76" s="248" t="s">
        <v>130</v>
      </c>
      <c r="E76" s="65" t="s">
        <v>131</v>
      </c>
      <c r="F76" s="92"/>
      <c r="G76" s="96"/>
      <c r="H76" s="120"/>
      <c r="I76" s="69">
        <f t="shared" si="2"/>
        <v>0</v>
      </c>
    </row>
    <row r="77" spans="1:9" s="12" customFormat="1" ht="46.5" customHeight="1" x14ac:dyDescent="0.25">
      <c r="A77" s="42"/>
      <c r="B77" s="350"/>
      <c r="C77" s="43"/>
      <c r="D77" s="248" t="s">
        <v>132</v>
      </c>
      <c r="E77" s="65" t="s">
        <v>133</v>
      </c>
      <c r="F77" s="92"/>
      <c r="G77" s="96"/>
      <c r="H77" s="120"/>
      <c r="I77" s="69">
        <f t="shared" si="2"/>
        <v>0</v>
      </c>
    </row>
    <row r="78" spans="1:9" s="12" customFormat="1" ht="31" customHeight="1" x14ac:dyDescent="0.25">
      <c r="A78" s="42"/>
      <c r="B78" s="350"/>
      <c r="C78" s="43"/>
      <c r="D78" s="56" t="s">
        <v>134</v>
      </c>
      <c r="E78" s="55" t="s">
        <v>123</v>
      </c>
      <c r="F78" s="298"/>
      <c r="G78" s="312"/>
      <c r="H78" s="290"/>
      <c r="I78" s="51"/>
    </row>
    <row r="79" spans="1:9" s="12" customFormat="1" ht="45" customHeight="1" x14ac:dyDescent="0.2">
      <c r="B79" s="350"/>
      <c r="C79" s="38"/>
      <c r="D79" s="249" t="s">
        <v>135</v>
      </c>
      <c r="E79" s="62" t="s">
        <v>264</v>
      </c>
      <c r="F79" s="299"/>
      <c r="G79" s="313"/>
      <c r="H79" s="291"/>
      <c r="I79" s="69">
        <f t="shared" si="0"/>
        <v>0</v>
      </c>
    </row>
    <row r="80" spans="1:9" s="12" customFormat="1" ht="16" x14ac:dyDescent="0.2">
      <c r="B80" s="350"/>
      <c r="C80" s="38"/>
      <c r="D80" s="250" t="s">
        <v>136</v>
      </c>
      <c r="E80" s="66" t="s">
        <v>137</v>
      </c>
      <c r="F80" s="92"/>
      <c r="G80" s="96"/>
      <c r="H80" s="120"/>
      <c r="I80" s="78">
        <f t="shared" si="0"/>
        <v>0</v>
      </c>
    </row>
    <row r="81" spans="2:9" s="18" customFormat="1" ht="16" x14ac:dyDescent="0.2">
      <c r="B81" s="351"/>
      <c r="C81" s="39"/>
      <c r="D81" s="251" t="s">
        <v>138</v>
      </c>
      <c r="E81" s="57" t="s">
        <v>139</v>
      </c>
      <c r="F81" s="93"/>
      <c r="G81" s="97"/>
      <c r="H81" s="121"/>
      <c r="I81" s="79">
        <f t="shared" si="0"/>
        <v>0</v>
      </c>
    </row>
  </sheetData>
  <sheetProtection algorithmName="SHA-512" hashValue="V4BR8xPT3dD7IluuwsWdaokFaAHdnRjz/qMOB4EDaUjPGWvmmZDf8lfaSjQnJ2l7vSLNNLGf+3jXp/GF0t+Ing==" saltValue="0OrnwkUn21fNTUdrYToTgw==" spinCount="100000" sheet="1" objects="1" scenarios="1" formatCells="0"/>
  <protectedRanges>
    <protectedRange sqref="F3:H3" name="Range1"/>
    <protectedRange sqref="F5:H8" name="Range2"/>
    <protectedRange sqref="F10:H12" name="Range3"/>
    <protectedRange sqref="F14:H44" name="Range4"/>
    <protectedRange sqref="F46:H61" name="Range5"/>
    <protectedRange sqref="F63:H81" name="Range6"/>
    <protectedRange sqref="C66:C71" name="Range7"/>
    <protectedRange sqref="C43:C44" name="Range8"/>
    <protectedRange sqref="C32:C40" name="Range9"/>
    <protectedRange sqref="C26:C30" name="Range10"/>
    <protectedRange sqref="C15:C23" name="Range11"/>
  </protectedRanges>
  <mergeCells count="71">
    <mergeCell ref="B14:B42"/>
    <mergeCell ref="B46:B60"/>
    <mergeCell ref="E14:E19"/>
    <mergeCell ref="E20:E23"/>
    <mergeCell ref="E25:E30"/>
    <mergeCell ref="E31:E40"/>
    <mergeCell ref="E42:E44"/>
    <mergeCell ref="E56:E57"/>
    <mergeCell ref="E60:E61"/>
    <mergeCell ref="E58:E59"/>
    <mergeCell ref="E54:E55"/>
    <mergeCell ref="A2:E2"/>
    <mergeCell ref="I15:I19"/>
    <mergeCell ref="I20:I23"/>
    <mergeCell ref="B63:B81"/>
    <mergeCell ref="A4:XFD4"/>
    <mergeCell ref="A9:XFD9"/>
    <mergeCell ref="A13:XFD13"/>
    <mergeCell ref="A45:XFD45"/>
    <mergeCell ref="A62:XFD62"/>
    <mergeCell ref="E65:E71"/>
    <mergeCell ref="I25:I30"/>
    <mergeCell ref="I31:I40"/>
    <mergeCell ref="E46:E49"/>
    <mergeCell ref="E50:E51"/>
    <mergeCell ref="B5:B8"/>
    <mergeCell ref="B10:B12"/>
    <mergeCell ref="I46:I49"/>
    <mergeCell ref="I65:I71"/>
    <mergeCell ref="G46:G47"/>
    <mergeCell ref="G63:G64"/>
    <mergeCell ref="G50:G51"/>
    <mergeCell ref="G52:G53"/>
    <mergeCell ref="G54:G55"/>
    <mergeCell ref="G56:G57"/>
    <mergeCell ref="G58:G59"/>
    <mergeCell ref="G60:G61"/>
    <mergeCell ref="H46:H47"/>
    <mergeCell ref="G65:G71"/>
    <mergeCell ref="H65:H71"/>
    <mergeCell ref="I42:I44"/>
    <mergeCell ref="H20:H23"/>
    <mergeCell ref="H14:H19"/>
    <mergeCell ref="H25:H30"/>
    <mergeCell ref="H31:H40"/>
    <mergeCell ref="H42:H43"/>
    <mergeCell ref="H78:H79"/>
    <mergeCell ref="F72:F73"/>
    <mergeCell ref="F78:F79"/>
    <mergeCell ref="F65:F71"/>
    <mergeCell ref="F14:F19"/>
    <mergeCell ref="F20:F23"/>
    <mergeCell ref="F25:F30"/>
    <mergeCell ref="F31:F40"/>
    <mergeCell ref="F42:F44"/>
    <mergeCell ref="G42:G44"/>
    <mergeCell ref="G78:G79"/>
    <mergeCell ref="G72:G73"/>
    <mergeCell ref="G31:G40"/>
    <mergeCell ref="G25:G30"/>
    <mergeCell ref="G20:G23"/>
    <mergeCell ref="G14:G19"/>
    <mergeCell ref="F50:F51"/>
    <mergeCell ref="F52:F53"/>
    <mergeCell ref="F54:F55"/>
    <mergeCell ref="F46:F47"/>
    <mergeCell ref="H72:H73"/>
    <mergeCell ref="F56:F57"/>
    <mergeCell ref="F58:F59"/>
    <mergeCell ref="F60:F61"/>
    <mergeCell ref="F63:F64"/>
  </mergeCells>
  <conditionalFormatting sqref="G3 G5:G8 G10:G12 G14 G20 G24:G25 G31 G41:G42 G46 G48:G50 G52 G54 G56 G58 G60 G63 G65 G72 G74:G78 G80:G81">
    <cfRule type="expression" dxfId="2" priority="1">
      <formula>G3="Complete"</formula>
    </cfRule>
    <cfRule type="expression" dxfId="1" priority="2">
      <formula>G3="In Progress"</formula>
    </cfRule>
    <cfRule type="expression" dxfId="0" priority="3">
      <formula>G3="Not Started"</formula>
    </cfRule>
  </conditionalFormatting>
  <pageMargins left="0.75" right="0.75" top="1" bottom="1" header="0.5" footer="0.5"/>
  <pageSetup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2E36B4-F834-410B-8F1F-C69674DD518F}">
          <x14:formula1>
            <xm:f>'1) How-to Guide (Start here)'!$A$40:$A$42</xm:f>
          </x14:formula1>
          <xm:sqref>G3 G20 G10:G12 G63 G72 G60 G52 G54 G56 G58 G46 G48:G50 G80:G81 G31 G41:G42 G24:G25 G74:G78 G14 G65 G5:G8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4449-2915-CA4E-9341-73A82375002C}">
  <dimension ref="A1:G72"/>
  <sheetViews>
    <sheetView topLeftCell="A2" zoomScale="160" zoomScaleNormal="160" workbookViewId="0">
      <selection activeCell="C8" sqref="C8"/>
    </sheetView>
  </sheetViews>
  <sheetFormatPr baseColWidth="10" defaultColWidth="11.5" defaultRowHeight="15" x14ac:dyDescent="0.2"/>
  <cols>
    <col min="1" max="1" width="34.5" customWidth="1"/>
    <col min="2" max="2" width="37.5" style="87" customWidth="1"/>
    <col min="3" max="3" width="48.83203125" customWidth="1"/>
  </cols>
  <sheetData>
    <row r="1" spans="1:7" s="12" customFormat="1" ht="24" x14ac:dyDescent="0.3">
      <c r="A1" s="278" t="s">
        <v>140</v>
      </c>
      <c r="B1" s="278"/>
      <c r="C1" s="278"/>
      <c r="D1" s="263"/>
      <c r="E1" s="162"/>
      <c r="F1" s="162"/>
    </row>
    <row r="2" spans="1:7" s="268" customFormat="1" ht="30" customHeight="1" x14ac:dyDescent="0.2">
      <c r="A2" s="265"/>
      <c r="B2" s="266" t="s">
        <v>141</v>
      </c>
      <c r="C2" s="264" t="s">
        <v>142</v>
      </c>
      <c r="D2" s="267"/>
      <c r="E2" s="267"/>
      <c r="F2" s="267"/>
    </row>
    <row r="3" spans="1:7" s="156" customFormat="1" ht="20" x14ac:dyDescent="0.2">
      <c r="A3" s="154" t="s">
        <v>17</v>
      </c>
      <c r="B3" s="154" t="s">
        <v>143</v>
      </c>
      <c r="C3" s="154" t="s">
        <v>22</v>
      </c>
      <c r="D3" s="155"/>
      <c r="E3" s="155"/>
      <c r="F3" s="155"/>
      <c r="G3" s="155"/>
    </row>
    <row r="4" spans="1:7" s="157" customFormat="1" ht="38.25" customHeight="1" x14ac:dyDescent="0.2">
      <c r="A4" s="279" t="s">
        <v>144</v>
      </c>
      <c r="B4" s="209" t="s">
        <v>145</v>
      </c>
      <c r="C4" s="223" t="s">
        <v>146</v>
      </c>
    </row>
    <row r="5" spans="1:7" s="158" customFormat="1" ht="38.25" customHeight="1" x14ac:dyDescent="0.2">
      <c r="A5" s="280"/>
      <c r="B5" s="217" t="s">
        <v>147</v>
      </c>
      <c r="C5" s="224" t="s">
        <v>148</v>
      </c>
    </row>
    <row r="6" spans="1:7" s="126" customFormat="1" ht="38.25" customHeight="1" x14ac:dyDescent="0.2">
      <c r="A6" s="281" t="s">
        <v>149</v>
      </c>
      <c r="B6" s="218" t="s">
        <v>150</v>
      </c>
      <c r="C6" s="225" t="s">
        <v>151</v>
      </c>
    </row>
    <row r="7" spans="1:7" s="126" customFormat="1" ht="38.25" customHeight="1" x14ac:dyDescent="0.2">
      <c r="A7" s="282"/>
      <c r="B7" s="210" t="s">
        <v>152</v>
      </c>
      <c r="C7" s="258" t="s">
        <v>153</v>
      </c>
      <c r="D7" s="257"/>
    </row>
    <row r="8" spans="1:7" s="128" customFormat="1" ht="38.25" customHeight="1" x14ac:dyDescent="0.2">
      <c r="A8" s="282"/>
      <c r="B8" s="216" t="s">
        <v>154</v>
      </c>
      <c r="C8" s="226" t="s">
        <v>155</v>
      </c>
    </row>
    <row r="9" spans="1:7" s="159" customFormat="1" ht="38.25" customHeight="1" x14ac:dyDescent="0.2">
      <c r="A9" s="283" t="s">
        <v>156</v>
      </c>
      <c r="B9" s="215" t="s">
        <v>157</v>
      </c>
      <c r="C9" s="227" t="s">
        <v>158</v>
      </c>
    </row>
    <row r="10" spans="1:7" s="159" customFormat="1" ht="38.25" customHeight="1" x14ac:dyDescent="0.2">
      <c r="A10" s="284"/>
      <c r="B10" s="211" t="s">
        <v>159</v>
      </c>
      <c r="C10" s="228" t="s">
        <v>160</v>
      </c>
    </row>
    <row r="11" spans="1:7" s="159" customFormat="1" ht="38.25" customHeight="1" x14ac:dyDescent="0.2">
      <c r="A11" s="284"/>
      <c r="B11" s="211" t="s">
        <v>161</v>
      </c>
      <c r="C11" s="228" t="s">
        <v>162</v>
      </c>
    </row>
    <row r="12" spans="1:7" s="159" customFormat="1" ht="38.25" customHeight="1" x14ac:dyDescent="0.2">
      <c r="A12" s="284"/>
      <c r="B12" s="211" t="s">
        <v>163</v>
      </c>
      <c r="C12" s="228" t="s">
        <v>164</v>
      </c>
    </row>
    <row r="13" spans="1:7" s="159" customFormat="1" ht="38.25" customHeight="1" x14ac:dyDescent="0.2">
      <c r="A13" s="284"/>
      <c r="B13" s="211" t="s">
        <v>165</v>
      </c>
      <c r="C13" s="228" t="s">
        <v>166</v>
      </c>
    </row>
    <row r="14" spans="1:7" s="159" customFormat="1" ht="90" customHeight="1" x14ac:dyDescent="0.2">
      <c r="A14" s="284"/>
      <c r="B14" s="240" t="s">
        <v>167</v>
      </c>
      <c r="C14" s="228" t="s">
        <v>168</v>
      </c>
    </row>
    <row r="15" spans="1:7" s="159" customFormat="1" ht="51" customHeight="1" x14ac:dyDescent="0.2">
      <c r="A15" s="284"/>
      <c r="B15" s="211" t="s">
        <v>169</v>
      </c>
      <c r="C15" s="228" t="s">
        <v>170</v>
      </c>
    </row>
    <row r="16" spans="1:7" s="159" customFormat="1" ht="46.5" customHeight="1" x14ac:dyDescent="0.2">
      <c r="A16" s="284"/>
      <c r="B16" s="211" t="s">
        <v>171</v>
      </c>
      <c r="C16" s="228"/>
    </row>
    <row r="17" spans="1:3" s="159" customFormat="1" ht="48.75" customHeight="1" x14ac:dyDescent="0.2">
      <c r="A17" s="284"/>
      <c r="B17" s="239" t="s">
        <v>172</v>
      </c>
      <c r="C17" s="228"/>
    </row>
    <row r="18" spans="1:3" s="159" customFormat="1" ht="38.25" customHeight="1" x14ac:dyDescent="0.2">
      <c r="A18" s="284"/>
      <c r="B18" s="211" t="s">
        <v>173</v>
      </c>
      <c r="C18" s="228" t="s">
        <v>174</v>
      </c>
    </row>
    <row r="19" spans="1:3" s="159" customFormat="1" ht="51.75" customHeight="1" x14ac:dyDescent="0.2">
      <c r="A19" s="284"/>
      <c r="B19" s="211" t="s">
        <v>175</v>
      </c>
      <c r="C19" s="228" t="s">
        <v>174</v>
      </c>
    </row>
    <row r="20" spans="1:3" s="159" customFormat="1" ht="38.25" customHeight="1" x14ac:dyDescent="0.2">
      <c r="A20" s="284"/>
      <c r="B20" s="211" t="s">
        <v>176</v>
      </c>
      <c r="C20" s="255" t="s">
        <v>177</v>
      </c>
    </row>
    <row r="21" spans="1:3" s="159" customFormat="1" ht="38.25" customHeight="1" x14ac:dyDescent="0.2">
      <c r="A21" s="284"/>
      <c r="B21" s="238" t="s">
        <v>178</v>
      </c>
      <c r="C21" s="228" t="s">
        <v>179</v>
      </c>
    </row>
    <row r="22" spans="1:3" s="160" customFormat="1" ht="45" customHeight="1" x14ac:dyDescent="0.2">
      <c r="A22" s="285"/>
      <c r="B22" s="241" t="s">
        <v>180</v>
      </c>
      <c r="C22" s="229" t="s">
        <v>181</v>
      </c>
    </row>
    <row r="23" spans="1:3" s="134" customFormat="1" ht="38.25" customHeight="1" x14ac:dyDescent="0.2">
      <c r="A23" s="275" t="s">
        <v>182</v>
      </c>
      <c r="B23" s="219" t="s">
        <v>183</v>
      </c>
      <c r="C23" s="230" t="s">
        <v>184</v>
      </c>
    </row>
    <row r="24" spans="1:3" s="134" customFormat="1" ht="38.25" customHeight="1" x14ac:dyDescent="0.2">
      <c r="A24" s="276"/>
      <c r="B24" s="212" t="s">
        <v>185</v>
      </c>
      <c r="C24" s="231" t="s">
        <v>186</v>
      </c>
    </row>
    <row r="25" spans="1:3" s="134" customFormat="1" ht="38.25" customHeight="1" x14ac:dyDescent="0.2">
      <c r="A25" s="276"/>
      <c r="B25" s="212" t="s">
        <v>187</v>
      </c>
      <c r="C25" s="231" t="s">
        <v>184</v>
      </c>
    </row>
    <row r="26" spans="1:3" s="134" customFormat="1" ht="46.5" customHeight="1" x14ac:dyDescent="0.2">
      <c r="A26" s="276"/>
      <c r="B26" s="212" t="s">
        <v>188</v>
      </c>
      <c r="C26" s="231" t="s">
        <v>189</v>
      </c>
    </row>
    <row r="27" spans="1:3" s="134" customFormat="1" ht="45.75" customHeight="1" x14ac:dyDescent="0.2">
      <c r="A27" s="276"/>
      <c r="B27" s="212" t="s">
        <v>190</v>
      </c>
      <c r="C27" s="231" t="s">
        <v>191</v>
      </c>
    </row>
    <row r="28" spans="1:3" s="134" customFormat="1" ht="42.75" customHeight="1" x14ac:dyDescent="0.2">
      <c r="A28" s="276"/>
      <c r="B28" s="212" t="s">
        <v>192</v>
      </c>
      <c r="C28" s="231" t="s">
        <v>193</v>
      </c>
    </row>
    <row r="29" spans="1:3" s="134" customFormat="1" ht="38.25" customHeight="1" x14ac:dyDescent="0.2">
      <c r="A29" s="276"/>
      <c r="B29" s="212" t="s">
        <v>194</v>
      </c>
      <c r="C29" s="231" t="s">
        <v>195</v>
      </c>
    </row>
    <row r="30" spans="1:3" s="134" customFormat="1" ht="38.25" customHeight="1" x14ac:dyDescent="0.2">
      <c r="A30" s="276"/>
      <c r="B30" s="212" t="s">
        <v>196</v>
      </c>
      <c r="C30" s="231" t="s">
        <v>197</v>
      </c>
    </row>
    <row r="31" spans="1:3" s="134" customFormat="1" ht="38.25" customHeight="1" x14ac:dyDescent="0.2">
      <c r="A31" s="276"/>
      <c r="B31" s="212" t="s">
        <v>198</v>
      </c>
      <c r="C31" s="231" t="s">
        <v>197</v>
      </c>
    </row>
    <row r="32" spans="1:3" s="134" customFormat="1" ht="38.25" customHeight="1" x14ac:dyDescent="0.2">
      <c r="A32" s="276"/>
      <c r="B32" s="212" t="s">
        <v>199</v>
      </c>
      <c r="C32" s="231" t="s">
        <v>197</v>
      </c>
    </row>
    <row r="33" spans="1:3" s="161" customFormat="1" ht="55.5" customHeight="1" x14ac:dyDescent="0.2">
      <c r="A33" s="277"/>
      <c r="B33" s="220" t="s">
        <v>200</v>
      </c>
      <c r="C33" s="232" t="s">
        <v>201</v>
      </c>
    </row>
    <row r="34" spans="1:3" s="10" customFormat="1" ht="38.25" customHeight="1" x14ac:dyDescent="0.2">
      <c r="A34" s="272" t="s">
        <v>202</v>
      </c>
      <c r="B34" s="221" t="s">
        <v>203</v>
      </c>
      <c r="C34" s="233" t="s">
        <v>204</v>
      </c>
    </row>
    <row r="35" spans="1:3" s="10" customFormat="1" ht="38.25" customHeight="1" x14ac:dyDescent="0.2">
      <c r="A35" s="273"/>
      <c r="B35" s="213" t="s">
        <v>205</v>
      </c>
      <c r="C35" s="234" t="s">
        <v>206</v>
      </c>
    </row>
    <row r="36" spans="1:3" s="10" customFormat="1" ht="38.25" customHeight="1" x14ac:dyDescent="0.2">
      <c r="A36" s="273"/>
      <c r="B36" s="213" t="s">
        <v>207</v>
      </c>
      <c r="C36" s="234" t="s">
        <v>208</v>
      </c>
    </row>
    <row r="37" spans="1:3" s="10" customFormat="1" ht="38.25" customHeight="1" x14ac:dyDescent="0.2">
      <c r="A37" s="273"/>
      <c r="B37" s="260" t="s">
        <v>209</v>
      </c>
    </row>
    <row r="38" spans="1:3" s="10" customFormat="1" ht="38.25" customHeight="1" x14ac:dyDescent="0.2">
      <c r="A38" s="273"/>
      <c r="B38" s="213" t="s">
        <v>210</v>
      </c>
    </row>
    <row r="39" spans="1:3" s="10" customFormat="1" ht="38.25" customHeight="1" x14ac:dyDescent="0.2">
      <c r="A39" s="273"/>
      <c r="B39" s="213" t="s">
        <v>211</v>
      </c>
    </row>
    <row r="40" spans="1:3" s="10" customFormat="1" ht="54" customHeight="1" x14ac:dyDescent="0.2">
      <c r="A40" s="273"/>
      <c r="B40" s="213" t="s">
        <v>212</v>
      </c>
    </row>
    <row r="41" spans="1:3" s="10" customFormat="1" ht="38.25" customHeight="1" x14ac:dyDescent="0.2">
      <c r="A41" s="273"/>
      <c r="B41" s="213" t="s">
        <v>213</v>
      </c>
      <c r="C41" s="234"/>
    </row>
    <row r="42" spans="1:3" s="10" customFormat="1" ht="38.25" customHeight="1" x14ac:dyDescent="0.2">
      <c r="A42" s="273"/>
      <c r="B42" s="213" t="s">
        <v>214</v>
      </c>
      <c r="C42" s="234" t="s">
        <v>215</v>
      </c>
    </row>
    <row r="43" spans="1:3" s="10" customFormat="1" ht="38.25" customHeight="1" x14ac:dyDescent="0.2">
      <c r="A43" s="273"/>
      <c r="B43" s="213" t="s">
        <v>216</v>
      </c>
      <c r="C43" s="234"/>
    </row>
    <row r="44" spans="1:3" s="10" customFormat="1" ht="38.25" customHeight="1" x14ac:dyDescent="0.2">
      <c r="A44" s="273"/>
      <c r="B44" s="213" t="s">
        <v>217</v>
      </c>
      <c r="C44" s="234"/>
    </row>
    <row r="45" spans="1:3" s="10" customFormat="1" ht="38.25" customHeight="1" x14ac:dyDescent="0.2">
      <c r="A45" s="273"/>
      <c r="B45" s="213" t="s">
        <v>218</v>
      </c>
      <c r="C45" s="234"/>
    </row>
    <row r="46" spans="1:3" s="11" customFormat="1" ht="38.25" customHeight="1" thickBot="1" x14ac:dyDescent="0.25">
      <c r="A46" s="274"/>
      <c r="B46" s="222" t="s">
        <v>219</v>
      </c>
      <c r="C46" s="235"/>
    </row>
    <row r="47" spans="1:3" s="12" customFormat="1" ht="38.25" customHeight="1" x14ac:dyDescent="0.2">
      <c r="A47" s="269" t="s">
        <v>220</v>
      </c>
      <c r="B47" s="242" t="s">
        <v>221</v>
      </c>
      <c r="C47" s="236" t="s">
        <v>222</v>
      </c>
    </row>
    <row r="48" spans="1:3" s="12" customFormat="1" ht="38.25" customHeight="1" x14ac:dyDescent="0.2">
      <c r="A48" s="270"/>
      <c r="B48" s="214" t="s">
        <v>223</v>
      </c>
      <c r="C48" s="237" t="s">
        <v>224</v>
      </c>
    </row>
    <row r="49" spans="1:3" s="18" customFormat="1" ht="45.75" customHeight="1" thickBot="1" x14ac:dyDescent="0.25">
      <c r="A49" s="271"/>
      <c r="B49" s="261" t="s">
        <v>225</v>
      </c>
      <c r="C49" s="262" t="s">
        <v>226</v>
      </c>
    </row>
    <row r="50" spans="1:3" ht="38.25" customHeight="1" x14ac:dyDescent="0.2">
      <c r="A50" s="182"/>
      <c r="B50"/>
    </row>
    <row r="51" spans="1:3" ht="48" customHeight="1" x14ac:dyDescent="0.2">
      <c r="A51" s="182"/>
      <c r="B51" s="181"/>
      <c r="C51" s="259"/>
    </row>
    <row r="52" spans="1:3" ht="38.25" customHeight="1" x14ac:dyDescent="0.2">
      <c r="A52" s="182"/>
      <c r="B52" s="181"/>
      <c r="C52" s="259"/>
    </row>
    <row r="53" spans="1:3" ht="45.75" customHeight="1" x14ac:dyDescent="0.2">
      <c r="A53" s="182"/>
      <c r="B53" s="181"/>
      <c r="C53" s="259"/>
    </row>
    <row r="54" spans="1:3" ht="38.25" customHeight="1" x14ac:dyDescent="0.2">
      <c r="A54" s="182"/>
      <c r="B54" s="181"/>
      <c r="C54" s="259"/>
    </row>
    <row r="55" spans="1:3" ht="38.25" customHeight="1" x14ac:dyDescent="0.2">
      <c r="A55" s="182"/>
      <c r="B55" s="181"/>
      <c r="C55" s="259"/>
    </row>
    <row r="56" spans="1:3" ht="38.25" customHeight="1" x14ac:dyDescent="0.2">
      <c r="A56" s="182"/>
      <c r="B56" s="181"/>
      <c r="C56" s="179"/>
    </row>
    <row r="57" spans="1:3" ht="38.25" customHeight="1" x14ac:dyDescent="0.2">
      <c r="A57" s="182"/>
      <c r="B57" s="181"/>
      <c r="C57" s="179"/>
    </row>
    <row r="58" spans="1:3" x14ac:dyDescent="0.2">
      <c r="A58" s="182"/>
      <c r="B58" s="181"/>
      <c r="C58" s="179"/>
    </row>
    <row r="59" spans="1:3" x14ac:dyDescent="0.2">
      <c r="A59" s="182"/>
      <c r="B59" s="181"/>
      <c r="C59" s="179"/>
    </row>
    <row r="60" spans="1:3" x14ac:dyDescent="0.2">
      <c r="A60" s="182"/>
      <c r="B60" s="181"/>
      <c r="C60" s="179"/>
    </row>
    <row r="61" spans="1:3" x14ac:dyDescent="0.2">
      <c r="A61" s="182"/>
      <c r="B61" s="181"/>
      <c r="C61" s="179"/>
    </row>
    <row r="62" spans="1:3" x14ac:dyDescent="0.2">
      <c r="A62" s="182"/>
      <c r="B62" s="181"/>
      <c r="C62" s="179"/>
    </row>
    <row r="63" spans="1:3" x14ac:dyDescent="0.2">
      <c r="A63" s="182"/>
      <c r="B63"/>
      <c r="C63" s="179"/>
    </row>
    <row r="64" spans="1:3" x14ac:dyDescent="0.2">
      <c r="B64" s="179"/>
      <c r="C64" s="178"/>
    </row>
    <row r="65" spans="1:6" x14ac:dyDescent="0.2">
      <c r="B65" s="179"/>
      <c r="C65" s="178"/>
    </row>
    <row r="66" spans="1:6" x14ac:dyDescent="0.2">
      <c r="B66" s="179"/>
      <c r="C66" s="178"/>
    </row>
    <row r="67" spans="1:6" x14ac:dyDescent="0.2">
      <c r="B67" s="179"/>
      <c r="C67" s="178"/>
    </row>
    <row r="68" spans="1:6" ht="12.75" customHeight="1" x14ac:dyDescent="0.2">
      <c r="A68" s="88"/>
      <c r="B68" s="179"/>
      <c r="C68" s="179"/>
      <c r="D68" s="87"/>
      <c r="E68" s="87"/>
      <c r="F68" s="87"/>
    </row>
    <row r="69" spans="1:6" x14ac:dyDescent="0.2">
      <c r="B69" s="179"/>
      <c r="C69" s="178"/>
    </row>
    <row r="70" spans="1:6" x14ac:dyDescent="0.2">
      <c r="B70" s="179"/>
    </row>
    <row r="71" spans="1:6" x14ac:dyDescent="0.2">
      <c r="B71" s="179"/>
    </row>
    <row r="72" spans="1:6" x14ac:dyDescent="0.2">
      <c r="B72" s="179"/>
    </row>
  </sheetData>
  <sheetProtection algorithmName="SHA-512" hashValue="siRXiz2mKZGakWE6TnyPqqb9lXRy2kT8LZITxu0mQaxkqhiDYGR/KHVu3Pzr6L16vKI6BqBO3ODD85eyh2zGVw==" saltValue="Ovx9fCMAPKhLbkjFUJmIIw==" spinCount="100000" sheet="1" objects="1" scenarios="1"/>
  <mergeCells count="7">
    <mergeCell ref="A47:A49"/>
    <mergeCell ref="A34:A46"/>
    <mergeCell ref="A23:A33"/>
    <mergeCell ref="A1:C1"/>
    <mergeCell ref="A4:A5"/>
    <mergeCell ref="A6:A8"/>
    <mergeCell ref="A9:A22"/>
  </mergeCells>
  <hyperlinks>
    <hyperlink ref="B4" r:id="rId1" xr:uid="{372453D8-458D-4E7E-90DC-9D0237932038}"/>
    <hyperlink ref="B8" r:id="rId2" display="NPQIC State &amp; National Resources/ Webinars" xr:uid="{61020A48-C91B-A645-A781-0DC15C95CCF0}"/>
    <hyperlink ref="B5" r:id="rId3" xr:uid="{206600C0-5974-374F-8A51-C1898A721A0D}"/>
    <hyperlink ref="B9" r:id="rId4" xr:uid="{A7A761C3-D048-EA42-AEB1-F1AC729D32B7}"/>
    <hyperlink ref="B10" r:id="rId5" xr:uid="{348D8830-21DE-9942-9787-C84E39C8CA4B}"/>
    <hyperlink ref="B15" r:id="rId6" display="1) Humanitas Institute" xr:uid="{0ADDFA65-AB99-7A4B-AB83-9759ECDC90C8}"/>
    <hyperlink ref="B11" r:id="rId7" xr:uid="{BF854FC7-510D-4A40-912B-B9A47D714CB1}"/>
    <hyperlink ref="B16" r:id="rId8" display="2) OMH Culturally and Linguistically Appropriate Services (CLAS) in Maternal Health Care" xr:uid="{B49F4B89-93F8-EA43-BA4F-F6460C5E9832}"/>
    <hyperlink ref="B17" r:id="rId9" xr:uid="{5A422378-926F-D94C-95AA-0347C6ADBE4E}"/>
    <hyperlink ref="B12" r:id="rId10" xr:uid="{2094BA53-E106-004E-B912-A2640877366E}"/>
    <hyperlink ref="B18" r:id="rId11" xr:uid="{E4990FA1-7AB3-AE4C-A728-98352AF527D2}"/>
    <hyperlink ref="B19" r:id="rId12" xr:uid="{B0A0E857-D52F-834D-B058-F225629453D1}"/>
    <hyperlink ref="B20" r:id="rId13" xr:uid="{5E2D3C28-F8AD-BE41-8D48-5F3EE2B8E5D0}"/>
    <hyperlink ref="B22" r:id="rId14" xr:uid="{9ED86EB9-7A26-5B4F-AAC0-0F77DB7A5BB9}"/>
    <hyperlink ref="B23" r:id="rId15" display="AIM OB Hemorrhage Element Implementation Details" xr:uid="{0DC4BE3A-3FE7-EC45-A958-845752F490AA}"/>
    <hyperlink ref="B27" r:id="rId16" xr:uid="{075493CE-FA6A-FE40-9071-AC9451DD2FBB}"/>
    <hyperlink ref="B28" r:id="rId17" xr:uid="{BE82EECA-05F7-274E-8C10-253B878AF149}"/>
    <hyperlink ref="B29" r:id="rId18" xr:uid="{1A6510D8-CED8-BD48-86C5-8D43509F61EF}"/>
    <hyperlink ref="B30" r:id="rId19" xr:uid="{2752364F-8BD8-B74F-BC11-0F3C7D84A3EA}"/>
    <hyperlink ref="B31" r:id="rId20" xr:uid="{FC09FF37-184B-8B4E-B4D8-AB38192D45FA}"/>
    <hyperlink ref="B32" r:id="rId21" xr:uid="{DCEAC472-052E-E448-BA28-9CEF2E3683D3}"/>
    <hyperlink ref="B33" r:id="rId22" xr:uid="{3C175049-6E6F-8046-9094-323177992872}"/>
    <hyperlink ref="B34" r:id="rId23" display="AIM Clinical Education Modules" xr:uid="{046AA50E-A6F0-AE49-BFD7-49C577BC8F62}"/>
    <hyperlink ref="B35" r:id="rId24" location="tier1" xr:uid="{F15EDB55-C8D5-0248-90FC-47C1A62BA2DD}"/>
    <hyperlink ref="B36" r:id="rId25" xr:uid="{A83ED4BE-2DEC-A247-AC6E-748EF83028A9}"/>
    <hyperlink ref="B42" r:id="rId26" xr:uid="{4EF1DB93-94A0-A540-9BEA-243D8776B5E2}"/>
    <hyperlink ref="B43" r:id="rId27" xr:uid="{00E54EE3-8677-4945-89CA-BE1B17697C9B}"/>
    <hyperlink ref="B47" r:id="rId28" xr:uid="{51AA731D-83E3-2F48-8795-1F4AABF9E399}"/>
    <hyperlink ref="B46" r:id="rId29" xr:uid="{2EC5F6AA-178E-5B4E-82AB-C27B229597FE}"/>
    <hyperlink ref="B44" r:id="rId30" xr:uid="{B25ECBAB-6E42-0A4A-98CA-578172793F7D}"/>
    <hyperlink ref="B45" r:id="rId31" xr:uid="{A472F1D1-D388-0849-AFC1-430C0F3273FC}"/>
    <hyperlink ref="B13" r:id="rId32" xr:uid="{290F3B5F-7A11-EE4E-A81D-46830314259D}"/>
    <hyperlink ref="B6" r:id="rId33" xr:uid="{BC5310D6-60D5-4D66-AF62-2C121D621461}"/>
    <hyperlink ref="B7" r:id="rId34" xr:uid="{9D5887E3-E4AA-411F-BB68-D2B3C964234D}"/>
    <hyperlink ref="B38" r:id="rId35" xr:uid="{D3ED65FA-CF4D-B44F-9945-DC9501DCEE42}"/>
    <hyperlink ref="B40" r:id="rId36" xr:uid="{B1FA000A-3C0A-8544-9670-215D1DE257B3}"/>
    <hyperlink ref="B39" r:id="rId37" xr:uid="{76810017-FEDA-E443-8CBA-27553FC55948}"/>
    <hyperlink ref="B37" r:id="rId38" xr:uid="{4E37BCE4-BF12-5648-9D6E-E5DE582E17A9}"/>
    <hyperlink ref="B41" r:id="rId39" xr:uid="{07ACD37B-A2BC-8F47-92AC-DADE4C3247CE}"/>
    <hyperlink ref="B48" r:id="rId40" xr:uid="{F8A622F4-2C32-6F4A-8EDD-6045C4714E2E}"/>
    <hyperlink ref="B2" r:id="rId41" xr:uid="{1970A8B5-0BC1-4392-9805-E59485BDF415}"/>
    <hyperlink ref="C2" r:id="rId42" xr:uid="{6DFA4E4D-8D75-4F57-B031-2DB725F748D6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zoomScale="120" zoomScaleNormal="120" workbookViewId="0">
      <selection activeCell="E3" sqref="E3"/>
    </sheetView>
  </sheetViews>
  <sheetFormatPr baseColWidth="10" defaultColWidth="8.83203125" defaultRowHeight="15" x14ac:dyDescent="0.2"/>
  <cols>
    <col min="1" max="1" width="37.33203125" customWidth="1"/>
    <col min="2" max="2" width="46.33203125" customWidth="1"/>
    <col min="3" max="3" width="19.33203125" customWidth="1"/>
    <col min="4" max="4" width="17" customWidth="1"/>
    <col min="5" max="5" width="15.1640625" customWidth="1"/>
    <col min="6" max="6" width="38.5" customWidth="1"/>
  </cols>
  <sheetData>
    <row r="1" spans="1:6" s="4" customFormat="1" ht="22" x14ac:dyDescent="0.3">
      <c r="A1" s="140" t="s">
        <v>17</v>
      </c>
      <c r="B1" s="140" t="s">
        <v>18</v>
      </c>
      <c r="C1" s="140" t="s">
        <v>20</v>
      </c>
      <c r="D1" s="140" t="s">
        <v>21</v>
      </c>
      <c r="E1" s="140" t="s">
        <v>227</v>
      </c>
      <c r="F1" s="140" t="s">
        <v>22</v>
      </c>
    </row>
    <row r="2" spans="1:6" s="4" customFormat="1" ht="9" customHeight="1" x14ac:dyDescent="0.3"/>
    <row r="3" spans="1:6" s="124" customFormat="1" ht="17" thickBot="1" x14ac:dyDescent="0.25">
      <c r="A3" s="123" t="s">
        <v>144</v>
      </c>
      <c r="B3" s="123" t="s">
        <v>228</v>
      </c>
      <c r="C3" s="123">
        <f>'2) Designation Tracker'!F3</f>
        <v>0</v>
      </c>
      <c r="D3" s="123">
        <f>'2) Designation Tracker'!G3</f>
        <v>0</v>
      </c>
      <c r="E3" s="123" t="str">
        <f>IF('2) Designation Tracker'!G3="Complete","OK","MISSING")</f>
        <v>MISSING</v>
      </c>
      <c r="F3" s="123"/>
    </row>
    <row r="4" spans="1:6" s="126" customFormat="1" ht="16" x14ac:dyDescent="0.2">
      <c r="A4" s="125" t="s">
        <v>149</v>
      </c>
      <c r="B4" s="125" t="s">
        <v>229</v>
      </c>
      <c r="C4" s="125">
        <f>'2) Designation Tracker'!F5</f>
        <v>0</v>
      </c>
      <c r="D4" s="125">
        <f>'2) Designation Tracker'!G5</f>
        <v>0</v>
      </c>
      <c r="E4" s="125" t="str">
        <f>IF('2) Designation Tracker'!G5="Complete","OK","MISSING")</f>
        <v>MISSING</v>
      </c>
      <c r="F4" s="125"/>
    </row>
    <row r="5" spans="1:6" s="126" customFormat="1" ht="16" x14ac:dyDescent="0.2">
      <c r="A5" s="125" t="s">
        <v>149</v>
      </c>
      <c r="B5" s="125" t="s">
        <v>230</v>
      </c>
      <c r="C5" s="125">
        <f>'2) Designation Tracker'!F6</f>
        <v>0</v>
      </c>
      <c r="D5" s="125">
        <f>'2) Designation Tracker'!G6</f>
        <v>0</v>
      </c>
      <c r="E5" s="125" t="str">
        <f>IF('2) Designation Tracker'!G6="Complete","OK","MISSING")</f>
        <v>MISSING</v>
      </c>
      <c r="F5" s="125"/>
    </row>
    <row r="6" spans="1:6" s="126" customFormat="1" ht="16" x14ac:dyDescent="0.2">
      <c r="A6" s="125" t="s">
        <v>149</v>
      </c>
      <c r="B6" s="125" t="s">
        <v>231</v>
      </c>
      <c r="C6" s="125">
        <f>'2) Designation Tracker'!F7</f>
        <v>0</v>
      </c>
      <c r="D6" s="125">
        <f>'2) Designation Tracker'!G7</f>
        <v>0</v>
      </c>
      <c r="E6" s="125" t="str">
        <f>IF('2) Designation Tracker'!G7="Complete","OK","MISSING")</f>
        <v>MISSING</v>
      </c>
      <c r="F6" s="125"/>
    </row>
    <row r="7" spans="1:6" s="128" customFormat="1" ht="16" x14ac:dyDescent="0.2">
      <c r="A7" s="153" t="s">
        <v>149</v>
      </c>
      <c r="B7" s="127" t="s">
        <v>232</v>
      </c>
      <c r="C7" s="153">
        <f>'2) Designation Tracker'!F8</f>
        <v>0</v>
      </c>
      <c r="D7" s="127">
        <f>'2) Designation Tracker'!G8</f>
        <v>0</v>
      </c>
      <c r="E7" s="127" t="str">
        <f>IF('2) Designation Tracker'!G8="Complete","OK","MISSING")</f>
        <v>MISSING</v>
      </c>
      <c r="F7" s="127"/>
    </row>
    <row r="8" spans="1:6" s="130" customFormat="1" ht="16" x14ac:dyDescent="0.2">
      <c r="A8" s="129" t="s">
        <v>156</v>
      </c>
      <c r="B8" s="129" t="s">
        <v>233</v>
      </c>
      <c r="C8" s="129">
        <f>'2) Designation Tracker'!F10</f>
        <v>0</v>
      </c>
      <c r="D8" s="129">
        <f>'2) Designation Tracker'!G10</f>
        <v>0</v>
      </c>
      <c r="E8" s="129" t="str">
        <f>IF('2) Designation Tracker'!G10="Complete","OK","MISSING")</f>
        <v>MISSING</v>
      </c>
      <c r="F8" s="129"/>
    </row>
    <row r="9" spans="1:6" s="130" customFormat="1" ht="16" x14ac:dyDescent="0.2">
      <c r="A9" s="129" t="s">
        <v>156</v>
      </c>
      <c r="B9" s="129" t="s">
        <v>234</v>
      </c>
      <c r="C9" s="129">
        <f>'2) Designation Tracker'!F11</f>
        <v>0</v>
      </c>
      <c r="D9" s="129">
        <f>'2) Designation Tracker'!G11</f>
        <v>0</v>
      </c>
      <c r="E9" s="129" t="str">
        <f>IF('2) Designation Tracker'!G11="Complete","OK","MISSING")</f>
        <v>MISSING</v>
      </c>
      <c r="F9" s="129"/>
    </row>
    <row r="10" spans="1:6" s="132" customFormat="1" ht="16" x14ac:dyDescent="0.2">
      <c r="A10" s="131" t="s">
        <v>156</v>
      </c>
      <c r="B10" s="131" t="s">
        <v>235</v>
      </c>
      <c r="C10" s="163">
        <f>'2) Designation Tracker'!F12</f>
        <v>0</v>
      </c>
      <c r="D10" s="131">
        <f>'2) Designation Tracker'!G12</f>
        <v>0</v>
      </c>
      <c r="E10" s="131" t="str">
        <f>IF('2) Designation Tracker'!G12="Complete","OK","MISSING")</f>
        <v>MISSING</v>
      </c>
      <c r="F10" s="131"/>
    </row>
    <row r="11" spans="1:6" s="134" customFormat="1" ht="16" x14ac:dyDescent="0.2">
      <c r="A11" s="133" t="s">
        <v>182</v>
      </c>
      <c r="B11" s="133" t="s">
        <v>236</v>
      </c>
      <c r="C11" s="133">
        <f>'2) Designation Tracker'!F14</f>
        <v>0</v>
      </c>
      <c r="D11" s="133">
        <f>'2) Designation Tracker'!G14</f>
        <v>0</v>
      </c>
      <c r="E11" s="133" t="str">
        <f>IF('2) Designation Tracker'!G14="Complete","OK","MISSING")</f>
        <v>MISSING</v>
      </c>
      <c r="F11" s="133"/>
    </row>
    <row r="12" spans="1:6" s="134" customFormat="1" ht="16" x14ac:dyDescent="0.2">
      <c r="A12" s="133" t="s">
        <v>182</v>
      </c>
      <c r="B12" s="133" t="s">
        <v>237</v>
      </c>
      <c r="C12" s="133">
        <f>'2) Designation Tracker'!F20</f>
        <v>0</v>
      </c>
      <c r="D12" s="133">
        <f>'2) Designation Tracker'!G20</f>
        <v>0</v>
      </c>
      <c r="E12" s="133" t="str">
        <f>IF('2) Designation Tracker'!G20="Complete","OK","MISSING")</f>
        <v>MISSING</v>
      </c>
      <c r="F12" s="133"/>
    </row>
    <row r="13" spans="1:6" s="134" customFormat="1" ht="16" x14ac:dyDescent="0.2">
      <c r="A13" s="133" t="s">
        <v>182</v>
      </c>
      <c r="B13" s="133" t="s">
        <v>238</v>
      </c>
      <c r="C13" s="133">
        <f>'2) Designation Tracker'!F24</f>
        <v>0</v>
      </c>
      <c r="D13" s="133">
        <f>'2) Designation Tracker'!G24</f>
        <v>0</v>
      </c>
      <c r="E13" s="133" t="str">
        <f>IF('2) Designation Tracker'!G24="Complete","OK","MISSING")</f>
        <v>MISSING</v>
      </c>
      <c r="F13" s="133"/>
    </row>
    <row r="14" spans="1:6" s="134" customFormat="1" ht="16" x14ac:dyDescent="0.2">
      <c r="A14" s="133" t="s">
        <v>182</v>
      </c>
      <c r="B14" s="133" t="s">
        <v>239</v>
      </c>
      <c r="C14" s="133">
        <f>'2) Designation Tracker'!F25</f>
        <v>0</v>
      </c>
      <c r="D14" s="133">
        <f>'2) Designation Tracker'!G25</f>
        <v>0</v>
      </c>
      <c r="E14" s="133" t="str">
        <f>IF('2) Designation Tracker'!G25="Complete","OK","MISSING")</f>
        <v>MISSING</v>
      </c>
      <c r="F14" s="133"/>
    </row>
    <row r="15" spans="1:6" s="134" customFormat="1" ht="16" x14ac:dyDescent="0.2">
      <c r="A15" s="133" t="s">
        <v>182</v>
      </c>
      <c r="B15" s="133" t="s">
        <v>240</v>
      </c>
      <c r="C15" s="133">
        <f>'2) Designation Tracker'!F31</f>
        <v>0</v>
      </c>
      <c r="D15" s="133">
        <f>'2) Designation Tracker'!G31</f>
        <v>0</v>
      </c>
      <c r="E15" s="133" t="str">
        <f>IF('2) Designation Tracker'!G31="Complete","OK","MISSING")</f>
        <v>MISSING</v>
      </c>
      <c r="F15" s="133"/>
    </row>
    <row r="16" spans="1:6" s="134" customFormat="1" ht="16" x14ac:dyDescent="0.2">
      <c r="A16" s="133" t="s">
        <v>182</v>
      </c>
      <c r="B16" s="133" t="s">
        <v>241</v>
      </c>
      <c r="C16" s="133">
        <f>'2) Designation Tracker'!F41</f>
        <v>0</v>
      </c>
      <c r="D16" s="133">
        <f>'2) Designation Tracker'!G41</f>
        <v>0</v>
      </c>
      <c r="E16" s="133" t="str">
        <f>IF('2) Designation Tracker'!G41="Complete","OK","MISSING")</f>
        <v>MISSING</v>
      </c>
      <c r="F16" s="133"/>
    </row>
    <row r="17" spans="1:6" s="136" customFormat="1" ht="16" x14ac:dyDescent="0.2">
      <c r="A17" s="135" t="s">
        <v>182</v>
      </c>
      <c r="B17" s="135" t="s">
        <v>242</v>
      </c>
      <c r="C17" s="164">
        <f>'2) Designation Tracker'!F42</f>
        <v>0</v>
      </c>
      <c r="D17" s="135">
        <f>'2) Designation Tracker'!G42</f>
        <v>0</v>
      </c>
      <c r="E17" s="135" t="str">
        <f>IF('2) Designation Tracker'!G42="Complete","OK","MISSING")</f>
        <v>MISSING</v>
      </c>
      <c r="F17" s="135"/>
    </row>
    <row r="18" spans="1:6" s="10" customFormat="1" ht="16" x14ac:dyDescent="0.2">
      <c r="A18" s="138" t="s">
        <v>202</v>
      </c>
      <c r="B18" s="138" t="s">
        <v>243</v>
      </c>
      <c r="C18" s="138">
        <f>'2) Designation Tracker'!F46</f>
        <v>0</v>
      </c>
      <c r="D18" s="138">
        <f>'2) Designation Tracker'!G46</f>
        <v>0</v>
      </c>
      <c r="E18" s="138" t="str">
        <f>IF('2) Designation Tracker'!G46="Complete","OK","MISSING")</f>
        <v>MISSING</v>
      </c>
      <c r="F18" s="138"/>
    </row>
    <row r="19" spans="1:6" s="10" customFormat="1" ht="16" x14ac:dyDescent="0.2">
      <c r="A19" s="138" t="s">
        <v>202</v>
      </c>
      <c r="B19" s="138" t="s">
        <v>244</v>
      </c>
      <c r="C19" s="138">
        <f>'2) Designation Tracker'!F48</f>
        <v>0</v>
      </c>
      <c r="D19" s="138">
        <f>'2) Designation Tracker'!G48</f>
        <v>0</v>
      </c>
      <c r="E19" s="138" t="str">
        <f>IF('2) Designation Tracker'!G48="Complete","OK","MISSING")</f>
        <v>MISSING</v>
      </c>
      <c r="F19" s="138"/>
    </row>
    <row r="20" spans="1:6" s="10" customFormat="1" ht="16" x14ac:dyDescent="0.2">
      <c r="A20" s="138" t="s">
        <v>202</v>
      </c>
      <c r="B20" s="138" t="s">
        <v>245</v>
      </c>
      <c r="C20" s="138">
        <f>'2) Designation Tracker'!F49</f>
        <v>0</v>
      </c>
      <c r="D20" s="138">
        <f>'2) Designation Tracker'!G49</f>
        <v>0</v>
      </c>
      <c r="E20" s="138" t="str">
        <f>IF('2) Designation Tracker'!G49="Complete","OK","MISSING")</f>
        <v>MISSING</v>
      </c>
      <c r="F20" s="138"/>
    </row>
    <row r="21" spans="1:6" s="10" customFormat="1" ht="16" x14ac:dyDescent="0.2">
      <c r="A21" s="138" t="s">
        <v>202</v>
      </c>
      <c r="B21" s="138" t="s">
        <v>246</v>
      </c>
      <c r="C21" s="138">
        <f>'2) Designation Tracker'!F50</f>
        <v>0</v>
      </c>
      <c r="D21" s="138">
        <f>'2) Designation Tracker'!G50</f>
        <v>0</v>
      </c>
      <c r="E21" s="138" t="str">
        <f>IF('2) Designation Tracker'!G50="Complete","OK","MISSING")</f>
        <v>MISSING</v>
      </c>
      <c r="F21" s="138"/>
    </row>
    <row r="22" spans="1:6" s="10" customFormat="1" ht="16" x14ac:dyDescent="0.2">
      <c r="A22" s="138" t="s">
        <v>202</v>
      </c>
      <c r="B22" s="138" t="s">
        <v>247</v>
      </c>
      <c r="C22" s="138">
        <f>'2) Designation Tracker'!F52</f>
        <v>0</v>
      </c>
      <c r="D22" s="138">
        <f>'2) Designation Tracker'!G52</f>
        <v>0</v>
      </c>
      <c r="E22" s="138" t="str">
        <f>IF('2) Designation Tracker'!G52="Complete","OK","MISSING")</f>
        <v>MISSING</v>
      </c>
      <c r="F22" s="138"/>
    </row>
    <row r="23" spans="1:6" s="10" customFormat="1" ht="16" x14ac:dyDescent="0.2">
      <c r="A23" s="138" t="s">
        <v>202</v>
      </c>
      <c r="B23" s="138" t="s">
        <v>248</v>
      </c>
      <c r="C23" s="138">
        <f>'2) Designation Tracker'!F54</f>
        <v>0</v>
      </c>
      <c r="D23" s="138">
        <f>'2) Designation Tracker'!G54</f>
        <v>0</v>
      </c>
      <c r="E23" s="138" t="str">
        <f>IF('2) Designation Tracker'!G54="Complete","OK","MISSING")</f>
        <v>MISSING</v>
      </c>
      <c r="F23" s="138"/>
    </row>
    <row r="24" spans="1:6" s="10" customFormat="1" ht="16" x14ac:dyDescent="0.2">
      <c r="A24" s="138" t="s">
        <v>202</v>
      </c>
      <c r="B24" s="138" t="s">
        <v>249</v>
      </c>
      <c r="C24" s="138">
        <f>'2) Designation Tracker'!F56</f>
        <v>0</v>
      </c>
      <c r="D24" s="138">
        <f>'2) Designation Tracker'!G56</f>
        <v>0</v>
      </c>
      <c r="E24" s="138" t="str">
        <f>IF('2) Designation Tracker'!G56="Complete","OK","MISSING")</f>
        <v>MISSING</v>
      </c>
      <c r="F24" s="138"/>
    </row>
    <row r="25" spans="1:6" s="10" customFormat="1" ht="16" x14ac:dyDescent="0.2">
      <c r="A25" s="138" t="s">
        <v>202</v>
      </c>
      <c r="B25" s="138" t="s">
        <v>250</v>
      </c>
      <c r="C25" s="138">
        <f>'2) Designation Tracker'!F58</f>
        <v>0</v>
      </c>
      <c r="D25" s="138">
        <f>'2) Designation Tracker'!G58</f>
        <v>0</v>
      </c>
      <c r="E25" s="138" t="str">
        <f>IF('2) Designation Tracker'!G58="Complete","OK","MISSING")</f>
        <v>MISSING</v>
      </c>
      <c r="F25" s="138"/>
    </row>
    <row r="26" spans="1:6" s="11" customFormat="1" ht="17" thickBot="1" x14ac:dyDescent="0.25">
      <c r="A26" s="139" t="s">
        <v>202</v>
      </c>
      <c r="B26" s="139" t="s">
        <v>251</v>
      </c>
      <c r="C26" s="139">
        <f>'2) Designation Tracker'!F60</f>
        <v>0</v>
      </c>
      <c r="D26" s="139">
        <f>'2) Designation Tracker'!G60</f>
        <v>0</v>
      </c>
      <c r="E26" s="139" t="str">
        <f>IF('2) Designation Tracker'!G60="Complete","OK","MISSING")</f>
        <v>MISSING</v>
      </c>
      <c r="F26" s="139"/>
    </row>
    <row r="27" spans="1:6" s="12" customFormat="1" ht="16" x14ac:dyDescent="0.2">
      <c r="A27" s="137" t="s">
        <v>220</v>
      </c>
      <c r="B27" s="137" t="s">
        <v>252</v>
      </c>
      <c r="C27" s="137">
        <f>'2) Designation Tracker'!F63</f>
        <v>0</v>
      </c>
      <c r="D27" s="137">
        <f>'2) Designation Tracker'!G63</f>
        <v>0</v>
      </c>
      <c r="E27" s="137" t="str">
        <f>IF('2) Designation Tracker'!G63="Complete","OK","MISSING")</f>
        <v>MISSING</v>
      </c>
      <c r="F27" s="137"/>
    </row>
    <row r="28" spans="1:6" s="12" customFormat="1" ht="16" x14ac:dyDescent="0.2">
      <c r="A28" s="137" t="s">
        <v>220</v>
      </c>
      <c r="B28" s="137" t="s">
        <v>253</v>
      </c>
      <c r="C28" s="137">
        <f>'2) Designation Tracker'!F65</f>
        <v>0</v>
      </c>
      <c r="D28" s="137">
        <f>'2) Designation Tracker'!G65</f>
        <v>0</v>
      </c>
      <c r="E28" s="137" t="str">
        <f>IF('2) Designation Tracker'!G65="Complete","OK","MISSING")</f>
        <v>MISSING</v>
      </c>
      <c r="F28" s="137"/>
    </row>
    <row r="29" spans="1:6" s="12" customFormat="1" ht="16" x14ac:dyDescent="0.2">
      <c r="A29" s="137" t="s">
        <v>220</v>
      </c>
      <c r="B29" s="137" t="s">
        <v>254</v>
      </c>
      <c r="C29" s="137">
        <f>'2) Designation Tracker'!F72</f>
        <v>0</v>
      </c>
      <c r="D29" s="137">
        <f>'2) Designation Tracker'!G72</f>
        <v>0</v>
      </c>
      <c r="E29" s="137" t="str">
        <f>IF('2) Designation Tracker'!G72="Complete","OK","MISSING")</f>
        <v>MISSING</v>
      </c>
      <c r="F29" s="137"/>
    </row>
    <row r="30" spans="1:6" s="12" customFormat="1" ht="16" x14ac:dyDescent="0.2">
      <c r="A30" s="137" t="s">
        <v>220</v>
      </c>
      <c r="B30" s="137" t="s">
        <v>255</v>
      </c>
      <c r="C30" s="137">
        <f>'2) Designation Tracker'!F74</f>
        <v>0</v>
      </c>
      <c r="D30" s="137">
        <f>'2) Designation Tracker'!G74</f>
        <v>0</v>
      </c>
      <c r="E30" s="137" t="str">
        <f>IF('2) Designation Tracker'!G74="Complete","OK","MISSING")</f>
        <v>MISSING</v>
      </c>
      <c r="F30" s="137"/>
    </row>
    <row r="31" spans="1:6" s="12" customFormat="1" ht="16" x14ac:dyDescent="0.2">
      <c r="A31" s="137" t="s">
        <v>220</v>
      </c>
      <c r="B31" s="137" t="s">
        <v>256</v>
      </c>
      <c r="C31" s="137">
        <f>'2) Designation Tracker'!F75</f>
        <v>0</v>
      </c>
      <c r="D31" s="137">
        <f>'2) Designation Tracker'!G75</f>
        <v>0</v>
      </c>
      <c r="E31" s="137" t="str">
        <f>IF('2) Designation Tracker'!G75="Complete","OK","MISSING")</f>
        <v>MISSING</v>
      </c>
      <c r="F31" s="137"/>
    </row>
    <row r="32" spans="1:6" s="12" customFormat="1" ht="16" x14ac:dyDescent="0.2">
      <c r="A32" s="137" t="s">
        <v>220</v>
      </c>
      <c r="B32" s="137" t="s">
        <v>257</v>
      </c>
      <c r="C32" s="137">
        <f>'2) Designation Tracker'!F76</f>
        <v>0</v>
      </c>
      <c r="D32" s="137">
        <f>'2) Designation Tracker'!G76</f>
        <v>0</v>
      </c>
      <c r="E32" s="137" t="str">
        <f>IF('2) Designation Tracker'!G76="Complete","OK","MISSING")</f>
        <v>MISSING</v>
      </c>
      <c r="F32" s="137"/>
    </row>
    <row r="33" spans="1:6" s="12" customFormat="1" ht="16" x14ac:dyDescent="0.2">
      <c r="A33" s="137" t="s">
        <v>220</v>
      </c>
      <c r="B33" s="137" t="s">
        <v>258</v>
      </c>
      <c r="C33" s="137">
        <f>'2) Designation Tracker'!F77</f>
        <v>0</v>
      </c>
      <c r="D33" s="137">
        <f>'2) Designation Tracker'!G77</f>
        <v>0</v>
      </c>
      <c r="E33" s="137" t="str">
        <f>IF('2) Designation Tracker'!G77="Complete","OK","MISSING")</f>
        <v>MISSING</v>
      </c>
      <c r="F33" s="137"/>
    </row>
    <row r="34" spans="1:6" s="12" customFormat="1" ht="16" x14ac:dyDescent="0.2">
      <c r="A34" s="137" t="s">
        <v>220</v>
      </c>
      <c r="B34" s="137" t="s">
        <v>259</v>
      </c>
      <c r="C34" s="137">
        <f>'2) Designation Tracker'!F78</f>
        <v>0</v>
      </c>
      <c r="D34" s="137">
        <f>'2) Designation Tracker'!G78</f>
        <v>0</v>
      </c>
      <c r="E34" s="137" t="str">
        <f>IF('2) Designation Tracker'!G78="Complete","OK","MISSING")</f>
        <v>MISSING</v>
      </c>
      <c r="F34" s="137"/>
    </row>
    <row r="35" spans="1:6" s="12" customFormat="1" ht="16" x14ac:dyDescent="0.2">
      <c r="A35" s="137" t="s">
        <v>220</v>
      </c>
      <c r="B35" s="137" t="s">
        <v>260</v>
      </c>
      <c r="C35" s="137">
        <f>'2) Designation Tracker'!F80</f>
        <v>0</v>
      </c>
      <c r="D35" s="137">
        <f>'2) Designation Tracker'!G80</f>
        <v>0</v>
      </c>
      <c r="E35" s="137" t="str">
        <f>IF('2) Designation Tracker'!G80="Complete","OK","MISSING")</f>
        <v>MISSING</v>
      </c>
      <c r="F35" s="137"/>
    </row>
    <row r="36" spans="1:6" s="12" customFormat="1" ht="16" x14ac:dyDescent="0.2">
      <c r="A36" s="137" t="s">
        <v>220</v>
      </c>
      <c r="B36" s="137" t="s">
        <v>261</v>
      </c>
      <c r="C36" s="137">
        <f>'2) Designation Tracker'!F81</f>
        <v>0</v>
      </c>
      <c r="D36" s="137">
        <f>'2) Designation Tracker'!G81</f>
        <v>0</v>
      </c>
      <c r="E36" s="137" t="str">
        <f>IF('2) Designation Tracker'!G81="Complete","OK","MISSING")</f>
        <v>MISSING</v>
      </c>
      <c r="F36" s="137"/>
    </row>
  </sheetData>
  <sheetProtection sheet="1" objects="1" scenarios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="120" zoomScaleNormal="120" workbookViewId="0">
      <selection activeCell="B5" sqref="B5"/>
    </sheetView>
  </sheetViews>
  <sheetFormatPr baseColWidth="10" defaultColWidth="8.83203125" defaultRowHeight="15" x14ac:dyDescent="0.2"/>
  <cols>
    <col min="1" max="1" width="51.33203125" customWidth="1"/>
    <col min="2" max="2" width="13.6640625" customWidth="1"/>
  </cols>
  <sheetData>
    <row r="1" spans="1:4" ht="24" x14ac:dyDescent="0.3">
      <c r="A1" s="6" t="s">
        <v>262</v>
      </c>
      <c r="B1" s="6" t="s">
        <v>263</v>
      </c>
    </row>
    <row r="2" spans="1:4" ht="19" x14ac:dyDescent="0.25">
      <c r="A2" s="147" t="s">
        <v>144</v>
      </c>
      <c r="B2" s="141">
        <f>(COUNTIF('2) Designation Tracker'!G3, "Complete"))/1</f>
        <v>0</v>
      </c>
      <c r="D2" s="100"/>
    </row>
    <row r="3" spans="1:4" ht="19" x14ac:dyDescent="0.25">
      <c r="A3" s="148" t="s">
        <v>149</v>
      </c>
      <c r="B3" s="143">
        <f>(COUNTIF('2) Designation Tracker'!G5:G8, "Complete"))/4</f>
        <v>0</v>
      </c>
      <c r="D3" s="100"/>
    </row>
    <row r="4" spans="1:4" ht="19" x14ac:dyDescent="0.25">
      <c r="A4" s="149" t="s">
        <v>156</v>
      </c>
      <c r="B4" s="142">
        <f>(COUNTIF('2) Designation Tracker'!G10:G12, "Complete"))/3</f>
        <v>0</v>
      </c>
      <c r="D4" s="100"/>
    </row>
    <row r="5" spans="1:4" ht="19" x14ac:dyDescent="0.25">
      <c r="A5" s="150" t="s">
        <v>182</v>
      </c>
      <c r="B5" s="144">
        <f>(COUNTIF('2) Designation Tracker'!G14:G44, "Complete"))/7</f>
        <v>0</v>
      </c>
      <c r="D5" s="100"/>
    </row>
    <row r="6" spans="1:4" ht="19" x14ac:dyDescent="0.25">
      <c r="A6" s="151" t="s">
        <v>202</v>
      </c>
      <c r="B6" s="145">
        <f>(COUNTIF('2) Designation Tracker'!G46:G61, "Complete"))/9</f>
        <v>0</v>
      </c>
      <c r="D6" s="100"/>
    </row>
    <row r="7" spans="1:4" ht="19" x14ac:dyDescent="0.25">
      <c r="A7" s="152" t="s">
        <v>220</v>
      </c>
      <c r="B7" s="146">
        <f>(COUNTIF('2) Designation Tracker'!G63:G81, "Complete"))/10</f>
        <v>0</v>
      </c>
      <c r="D7" s="100"/>
    </row>
  </sheetData>
  <sheetProtection sheet="1" objects="1" scenario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4BD55C1720F04AAC0024F4FA5DF38F" ma:contentTypeVersion="15" ma:contentTypeDescription="Create a new document." ma:contentTypeScope="" ma:versionID="1cebdd2681e61ac00f8e623cc3f1eb4c">
  <xsd:schema xmlns:xsd="http://www.w3.org/2001/XMLSchema" xmlns:xs="http://www.w3.org/2001/XMLSchema" xmlns:p="http://schemas.microsoft.com/office/2006/metadata/properties" xmlns:ns2="3fcd39a2-d588-4e9c-9a0f-5bf54b36fe1c" xmlns:ns3="51f2b584-6e58-45ee-9918-510458fa5f55" targetNamespace="http://schemas.microsoft.com/office/2006/metadata/properties" ma:root="true" ma:fieldsID="840cc3d8e13027a2630154782198038f" ns2:_="" ns3:_="">
    <xsd:import namespace="3fcd39a2-d588-4e9c-9a0f-5bf54b36fe1c"/>
    <xsd:import namespace="51f2b584-6e58-45ee-9918-510458fa5f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d39a2-d588-4e9c-9a0f-5bf54b36f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2b584-6e58-45ee-9918-510458fa5f5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d821920-6507-47c6-a1ec-53f0f6cf6525}" ma:internalName="TaxCatchAll" ma:showField="CatchAllData" ma:web="51f2b584-6e58-45ee-9918-510458fa5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cd39a2-d588-4e9c-9a0f-5bf54b36fe1c">
      <Terms xmlns="http://schemas.microsoft.com/office/infopath/2007/PartnerControls"/>
    </lcf76f155ced4ddcb4097134ff3c332f>
    <TaxCatchAll xmlns="51f2b584-6e58-45ee-9918-510458fa5f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91EC0-64BA-473A-B10F-2EC3195A2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d39a2-d588-4e9c-9a0f-5bf54b36fe1c"/>
    <ds:schemaRef ds:uri="51f2b584-6e58-45ee-9918-510458fa5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C071D7-6818-4C40-9857-2B4D40F0DDF3}">
  <ds:schemaRefs>
    <ds:schemaRef ds:uri="3fcd39a2-d588-4e9c-9a0f-5bf54b36fe1c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1f2b584-6e58-45ee-9918-510458fa5f55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3B1EB3-F6AB-464A-9D0F-A5DE342FF97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4a28940-b464-41c3-ba3b-b4fa6665bc05}" enabled="0" method="" siteId="{84a28940-b464-41c3-ba3b-b4fa6665bc0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1) How-to Guide (Start here)</vt:lpstr>
      <vt:lpstr>2) Designation Tracker</vt:lpstr>
      <vt:lpstr>3) Additional Resources</vt:lpstr>
      <vt:lpstr>Status Dashboard (Read only)</vt:lpstr>
      <vt:lpstr>Dimension Summary (Read only)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Kenning, Sam</dc:creator>
  <cp:keywords/>
  <dc:description/>
  <cp:lastModifiedBy>Kratochvil, Blaire</cp:lastModifiedBy>
  <cp:revision/>
  <dcterms:created xsi:type="dcterms:W3CDTF">2026-05-27T18:54:48Z</dcterms:created>
  <dcterms:modified xsi:type="dcterms:W3CDTF">2026-08-11T16:59:34Z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0x010100654BD55C1720F04AAC0024F4FA5DF38F</vt:lpwstr>
  </property>
</Properties>
</file>